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arlyhaack\Desktop\motc\"/>
    </mc:Choice>
  </mc:AlternateContent>
  <xr:revisionPtr revIDLastSave="0" documentId="13_ncr:1_{7359F703-7075-49BE-B2F3-20149B5813E5}" xr6:coauthVersionLast="47" xr6:coauthVersionMax="47" xr10:uidLastSave="{00000000-0000-0000-0000-000000000000}"/>
  <bookViews>
    <workbookView xWindow="2232" yWindow="2232" windowWidth="17280" windowHeight="8880" xr2:uid="{00000000-000D-0000-FFFF-FFFF00000000}"/>
  </bookViews>
  <sheets>
    <sheet name="Instructions" sheetId="3" r:id="rId1"/>
    <sheet name="ROSTER" sheetId="1" r:id="rId2"/>
    <sheet name="Data Validation" sheetId="2" r:id="rId3"/>
  </sheets>
  <definedNames>
    <definedName name="CLASS">Instructions!$C$6</definedName>
    <definedName name="CLASSID">Instructions!$C$7</definedName>
    <definedName name="COURSE">Instructions!$C$8</definedName>
    <definedName name="EMAIL">Instructions!$C$15</definedName>
    <definedName name="FIRST">Instructions!$C$14</definedName>
    <definedName name="LAST">Instructions!$C$13</definedName>
    <definedName name="OM">Instructions!$C$4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 i="1" l="1"/>
  <c r="A4" i="1" l="1"/>
  <c r="B4" i="1"/>
  <c r="C4" i="1"/>
  <c r="D14" i="1"/>
  <c r="E14" i="1"/>
  <c r="F14" i="1"/>
  <c r="G14" i="1"/>
  <c r="D15" i="1"/>
  <c r="E15" i="1"/>
  <c r="F15" i="1"/>
  <c r="G15" i="1"/>
  <c r="D16" i="1"/>
  <c r="E16" i="1"/>
  <c r="F16" i="1"/>
  <c r="G16" i="1"/>
  <c r="D17" i="1"/>
  <c r="E17" i="1"/>
  <c r="F17" i="1"/>
  <c r="G17" i="1"/>
  <c r="D18" i="1"/>
  <c r="E18" i="1"/>
  <c r="F18" i="1"/>
  <c r="G18" i="1"/>
  <c r="D19" i="1"/>
  <c r="E19" i="1"/>
  <c r="F19" i="1"/>
  <c r="G19" i="1"/>
  <c r="D20" i="1"/>
  <c r="E20" i="1"/>
  <c r="F20" i="1"/>
  <c r="G20" i="1"/>
  <c r="D21" i="1"/>
  <c r="E21" i="1"/>
  <c r="F21" i="1"/>
  <c r="G21" i="1"/>
  <c r="D22" i="1"/>
  <c r="E22" i="1"/>
  <c r="F22" i="1"/>
  <c r="G22" i="1"/>
  <c r="D23" i="1"/>
  <c r="E23" i="1"/>
  <c r="F23" i="1"/>
  <c r="G23" i="1"/>
  <c r="D24" i="1"/>
  <c r="E24" i="1"/>
  <c r="F24" i="1"/>
  <c r="G24" i="1"/>
  <c r="D25" i="1"/>
  <c r="E25" i="1"/>
  <c r="F25" i="1"/>
  <c r="G25" i="1"/>
  <c r="D26" i="1"/>
  <c r="E26" i="1"/>
  <c r="F26" i="1"/>
  <c r="G26" i="1"/>
  <c r="D27" i="1"/>
  <c r="E27" i="1"/>
  <c r="F27" i="1"/>
  <c r="G27" i="1"/>
  <c r="D28" i="1"/>
  <c r="E28" i="1"/>
  <c r="F28" i="1"/>
  <c r="G28" i="1"/>
  <c r="D29" i="1"/>
  <c r="E29" i="1"/>
  <c r="F29" i="1"/>
  <c r="G29" i="1"/>
  <c r="D30" i="1"/>
  <c r="E30" i="1"/>
  <c r="F30" i="1"/>
  <c r="G30" i="1"/>
  <c r="D31" i="1"/>
  <c r="E31" i="1"/>
  <c r="F31" i="1"/>
  <c r="G31" i="1"/>
  <c r="D32" i="1"/>
  <c r="E32" i="1"/>
  <c r="F32" i="1"/>
  <c r="G32" i="1"/>
  <c r="D33" i="1"/>
  <c r="E33" i="1"/>
  <c r="F33" i="1"/>
  <c r="G33" i="1"/>
  <c r="D34" i="1"/>
  <c r="E34" i="1"/>
  <c r="F34" i="1"/>
  <c r="G34" i="1"/>
  <c r="D35" i="1"/>
  <c r="E35" i="1"/>
  <c r="F35" i="1"/>
  <c r="G35" i="1"/>
  <c r="D36" i="1"/>
  <c r="E36" i="1"/>
  <c r="F36" i="1"/>
  <c r="G36" i="1"/>
  <c r="D37" i="1"/>
  <c r="E37" i="1"/>
  <c r="F37" i="1"/>
  <c r="G37" i="1"/>
  <c r="D38" i="1"/>
  <c r="E38" i="1"/>
  <c r="F38" i="1"/>
  <c r="G38" i="1"/>
  <c r="D39" i="1"/>
  <c r="E39" i="1"/>
  <c r="F39" i="1"/>
  <c r="G39" i="1"/>
  <c r="D40" i="1"/>
  <c r="E40" i="1"/>
  <c r="F40" i="1"/>
  <c r="G40" i="1"/>
  <c r="D41" i="1"/>
  <c r="E41" i="1"/>
  <c r="F41" i="1"/>
  <c r="G41" i="1"/>
  <c r="D42" i="1"/>
  <c r="E42" i="1"/>
  <c r="F42" i="1"/>
  <c r="G42" i="1"/>
  <c r="D43" i="1"/>
  <c r="E43" i="1"/>
  <c r="F43" i="1"/>
  <c r="G43" i="1"/>
  <c r="D44" i="1"/>
  <c r="E44" i="1"/>
  <c r="F44" i="1"/>
  <c r="G44" i="1"/>
  <c r="D45" i="1"/>
  <c r="E45" i="1"/>
  <c r="F45" i="1"/>
  <c r="G45" i="1"/>
  <c r="D46" i="1"/>
  <c r="E46" i="1"/>
  <c r="F46" i="1"/>
  <c r="G46" i="1"/>
  <c r="D47" i="1"/>
  <c r="E47" i="1"/>
  <c r="F47" i="1"/>
  <c r="G47" i="1"/>
  <c r="D48" i="1"/>
  <c r="E48" i="1"/>
  <c r="F48" i="1"/>
  <c r="G48" i="1"/>
  <c r="D49" i="1"/>
  <c r="E49" i="1"/>
  <c r="F49" i="1"/>
  <c r="G49" i="1"/>
  <c r="D50" i="1"/>
  <c r="E50" i="1"/>
  <c r="F50" i="1"/>
  <c r="G50" i="1"/>
  <c r="D51" i="1"/>
  <c r="E51" i="1"/>
  <c r="F51" i="1"/>
  <c r="G51" i="1"/>
  <c r="H51" i="1" s="1"/>
  <c r="I51" i="1"/>
  <c r="D52" i="1"/>
  <c r="E52" i="1"/>
  <c r="F52" i="1"/>
  <c r="G52" i="1"/>
  <c r="H45" i="1" l="1"/>
  <c r="I45" i="1" s="1"/>
  <c r="H36" i="1"/>
  <c r="I36" i="1" s="1"/>
  <c r="H33" i="1"/>
  <c r="I33" i="1" s="1"/>
  <c r="H27" i="1"/>
  <c r="I27" i="1" s="1"/>
  <c r="H21" i="1"/>
  <c r="I21" i="1" s="1"/>
  <c r="H15" i="1"/>
  <c r="I15" i="1" s="1"/>
  <c r="H47" i="1"/>
  <c r="I47" i="1" s="1"/>
  <c r="H41" i="1"/>
  <c r="I41" i="1" s="1"/>
  <c r="H35" i="1"/>
  <c r="I35" i="1" s="1"/>
  <c r="H29" i="1"/>
  <c r="I29" i="1" s="1"/>
  <c r="H23" i="1"/>
  <c r="I23" i="1" s="1"/>
  <c r="H17" i="1"/>
  <c r="I17" i="1" s="1"/>
  <c r="H49" i="1"/>
  <c r="I49" i="1" s="1"/>
  <c r="H46" i="1"/>
  <c r="I46" i="1" s="1"/>
  <c r="H43" i="1"/>
  <c r="I43" i="1" s="1"/>
  <c r="H40" i="1"/>
  <c r="I40" i="1" s="1"/>
  <c r="H37" i="1"/>
  <c r="I37" i="1" s="1"/>
  <c r="H34" i="1"/>
  <c r="I34" i="1" s="1"/>
  <c r="H31" i="1"/>
  <c r="I31" i="1" s="1"/>
  <c r="H28" i="1"/>
  <c r="I28" i="1" s="1"/>
  <c r="H25" i="1"/>
  <c r="I25" i="1" s="1"/>
  <c r="H22" i="1"/>
  <c r="I22" i="1" s="1"/>
  <c r="H19" i="1"/>
  <c r="I19" i="1" s="1"/>
  <c r="H16" i="1"/>
  <c r="I16" i="1" s="1"/>
  <c r="H48" i="1"/>
  <c r="I48" i="1" s="1"/>
  <c r="H42" i="1"/>
  <c r="I42" i="1" s="1"/>
  <c r="H39" i="1"/>
  <c r="I39" i="1" s="1"/>
  <c r="H30" i="1"/>
  <c r="I30" i="1" s="1"/>
  <c r="H24" i="1"/>
  <c r="I24" i="1" s="1"/>
  <c r="H18" i="1"/>
  <c r="I18" i="1" s="1"/>
  <c r="H50" i="1"/>
  <c r="I50" i="1" s="1"/>
  <c r="H44" i="1"/>
  <c r="I44" i="1" s="1"/>
  <c r="H38" i="1"/>
  <c r="I38" i="1" s="1"/>
  <c r="H32" i="1"/>
  <c r="I32" i="1" s="1"/>
  <c r="H26" i="1"/>
  <c r="I26" i="1" s="1"/>
  <c r="H20" i="1"/>
  <c r="I20" i="1" s="1"/>
  <c r="H14" i="1"/>
  <c r="I14" i="1" s="1"/>
  <c r="H52" i="1"/>
  <c r="I52" i="1" s="1"/>
  <c r="F4" i="1"/>
  <c r="D4" i="1"/>
  <c r="E13" i="1"/>
  <c r="E5" i="1"/>
  <c r="E6" i="1"/>
  <c r="E7" i="1"/>
  <c r="E8" i="1"/>
  <c r="E9" i="1"/>
  <c r="E10" i="1"/>
  <c r="E11" i="1"/>
  <c r="E12" i="1"/>
  <c r="F6" i="1"/>
  <c r="G6" i="1"/>
  <c r="H6" i="1" s="1"/>
  <c r="D7" i="1"/>
  <c r="F7" i="1"/>
  <c r="G7" i="1"/>
  <c r="D8" i="1"/>
  <c r="F8" i="1"/>
  <c r="G8" i="1"/>
  <c r="D9" i="1"/>
  <c r="F9" i="1"/>
  <c r="G9" i="1"/>
  <c r="D10" i="1"/>
  <c r="F10" i="1"/>
  <c r="G10" i="1"/>
  <c r="D11" i="1"/>
  <c r="F11" i="1"/>
  <c r="G11" i="1"/>
  <c r="D12" i="1"/>
  <c r="F12" i="1"/>
  <c r="G12" i="1"/>
  <c r="D13" i="1"/>
  <c r="F13" i="1"/>
  <c r="G13" i="1"/>
  <c r="G5" i="1"/>
  <c r="F5" i="1"/>
  <c r="D5" i="1"/>
  <c r="H12" i="1" l="1"/>
  <c r="I12" i="1" s="1"/>
  <c r="H7" i="1"/>
  <c r="I7" i="1" s="1"/>
  <c r="H10" i="1"/>
  <c r="I10" i="1" s="1"/>
  <c r="H8" i="1"/>
  <c r="I8" i="1" s="1"/>
  <c r="H11" i="1"/>
  <c r="I11" i="1" s="1"/>
  <c r="H5" i="1"/>
  <c r="I5" i="1" s="1"/>
  <c r="H13" i="1"/>
  <c r="I13" i="1" s="1"/>
  <c r="H9" i="1"/>
  <c r="I9" i="1" s="1"/>
  <c r="I6" i="1"/>
  <c r="G4" i="1"/>
  <c r="E4" i="1"/>
  <c r="H4" i="1" l="1"/>
  <c r="I4" i="1" s="1"/>
</calcChain>
</file>

<file path=xl/sharedStrings.xml><?xml version="1.0" encoding="utf-8"?>
<sst xmlns="http://schemas.openxmlformats.org/spreadsheetml/2006/main" count="231" uniqueCount="229">
  <si>
    <t>username</t>
  </si>
  <si>
    <t>firstname</t>
  </si>
  <si>
    <t>email</t>
  </si>
  <si>
    <t>cohort1</t>
  </si>
  <si>
    <t>course1</t>
  </si>
  <si>
    <t>role1</t>
  </si>
  <si>
    <t>group1</t>
  </si>
  <si>
    <t>password</t>
  </si>
  <si>
    <t>Reef Check</t>
  </si>
  <si>
    <t>Student</t>
  </si>
  <si>
    <t>Teacher</t>
  </si>
  <si>
    <t>The University of Texas At Austin</t>
  </si>
  <si>
    <t>The University of Texas Rio Grande Valley</t>
  </si>
  <si>
    <t>University of the Virgin Islands</t>
  </si>
  <si>
    <t>University of Washington</t>
  </si>
  <si>
    <t>University of West Florida</t>
  </si>
  <si>
    <t>The University System of Georgia</t>
  </si>
  <si>
    <t>Victoria University of Wellington</t>
  </si>
  <si>
    <t>Virginia Institute of Marine Science</t>
  </si>
  <si>
    <t>Walla Walla University</t>
  </si>
  <si>
    <t>Woods Hole Oceanographic Institution</t>
  </si>
  <si>
    <t>Zara Environmental LLC</t>
  </si>
  <si>
    <t>Aecom</t>
  </si>
  <si>
    <t>AECOS</t>
  </si>
  <si>
    <t>Alaska Pacific University</t>
  </si>
  <si>
    <t>Alaska SeaLife Center</t>
  </si>
  <si>
    <t>American Academy of Underwater Sciences</t>
  </si>
  <si>
    <t>American Museum of Natural History</t>
  </si>
  <si>
    <t>Applied Marine Sciences, Inc.</t>
  </si>
  <si>
    <t>Applied Research Laboratories: The University of Texas @ Austin</t>
  </si>
  <si>
    <t>Aptim</t>
  </si>
  <si>
    <t>Aquarium of the Pacific</t>
  </si>
  <si>
    <t>Arizona State University - GDCS</t>
  </si>
  <si>
    <t>AtkinsRéalis USA Inc</t>
  </si>
  <si>
    <t>Audubon Nature Institute</t>
  </si>
  <si>
    <t>Bermuda Institute of Ocean Sciences</t>
  </si>
  <si>
    <t>Bigelow Laboratory for Ocean Sciences</t>
  </si>
  <si>
    <t>Boston University</t>
  </si>
  <si>
    <t>Broward County, FL Natural Resources Division</t>
  </si>
  <si>
    <t>Cal Poly Humboldt</t>
  </si>
  <si>
    <t>California Academy of Sciences</t>
  </si>
  <si>
    <t>California Department of Fish &amp; Wildlife</t>
  </si>
  <si>
    <t>California Polytechnic State University San Luis Obispo</t>
  </si>
  <si>
    <t>California Science Center Foundation</t>
  </si>
  <si>
    <t>California State University Monterey Bay</t>
  </si>
  <si>
    <t>California State University, Ocean Studies Institute</t>
  </si>
  <si>
    <t>Central Caribbean Marine Institute</t>
  </si>
  <si>
    <t>Coastal Eco-Group, Inc.</t>
  </si>
  <si>
    <t>College of Charleston</t>
  </si>
  <si>
    <t>College of the Florida Keys</t>
  </si>
  <si>
    <t>Connecticut Scuba Academy</t>
  </si>
  <si>
    <t>Coral World Ocean &amp; Reef Initiative</t>
  </si>
  <si>
    <t>CSA Ocean Sciences Inc,</t>
  </si>
  <si>
    <t>Dauphin Island Sea Lab</t>
  </si>
  <si>
    <t>Deepwater Conservation Initiative</t>
  </si>
  <si>
    <t>Dial Cordy and Associates Inc.</t>
  </si>
  <si>
    <t>DiveN2Life</t>
  </si>
  <si>
    <t>Diving With a Purpose</t>
  </si>
  <si>
    <t>The Downtown Aquarium Denver</t>
  </si>
  <si>
    <t>The Downtown Aquarium Houston</t>
  </si>
  <si>
    <t>Duke University</t>
  </si>
  <si>
    <t>East Carolina University</t>
  </si>
  <si>
    <t>Flinders University</t>
  </si>
  <si>
    <t>The Florida Aquarium</t>
  </si>
  <si>
    <t>Florida Atlantic University</t>
  </si>
  <si>
    <t>Florida Gulf Coast University</t>
  </si>
  <si>
    <t>Florida Institute of Technology</t>
  </si>
  <si>
    <t>Florida International University</t>
  </si>
  <si>
    <t>Florida State University</t>
  </si>
  <si>
    <t>Florida State University Panama City</t>
  </si>
  <si>
    <t>Force Blue</t>
  </si>
  <si>
    <t>FWC/Fish and Wildlife Research Institute</t>
  </si>
  <si>
    <t>George Mason University</t>
  </si>
  <si>
    <t>Georgia Aquarium Inc.</t>
  </si>
  <si>
    <t>GHD</t>
  </si>
  <si>
    <t>Guided Discoveries</t>
  </si>
  <si>
    <t>Hawaii Division of Aquatic Resources</t>
  </si>
  <si>
    <t>Hawaii Pacific University</t>
  </si>
  <si>
    <t>International School for Scientific Diving</t>
  </si>
  <si>
    <t>The Interuniversity Institute for Marine Sciences in Eilat</t>
  </si>
  <si>
    <t>Jacobs</t>
  </si>
  <si>
    <t>Jr Scientists In The Sea</t>
  </si>
  <si>
    <t>King Abdullah University of Science and Technology</t>
  </si>
  <si>
    <t>Kuleana Coral Reefs</t>
  </si>
  <si>
    <t>The Leon H.Charney School Marine Sciences University of Haifa</t>
  </si>
  <si>
    <t>LG2 Environmental Solutions</t>
  </si>
  <si>
    <t>Los Angeles County Sanitation Districts</t>
  </si>
  <si>
    <t>Louisiana Universities Marine Consortium</t>
  </si>
  <si>
    <t>Loveland Living Planet Aquarium</t>
  </si>
  <si>
    <t>Maine Maritime Academy</t>
  </si>
  <si>
    <t>Marine Biological Labratory</t>
  </si>
  <si>
    <t>Marine Sci. Group, Dept. of Biological Geological &amp; Env. Sci., Univ. of Bologna</t>
  </si>
  <si>
    <t>The Maritime Aquarium At Norwalk</t>
  </si>
  <si>
    <t>MBC Aquatic Sciences</t>
  </si>
  <si>
    <t>Merkel &amp; Associates, Inc.</t>
  </si>
  <si>
    <t>Monterey Bay Aquarium</t>
  </si>
  <si>
    <t>Monterey Bay Aquarium Research Institute (MBARI)</t>
  </si>
  <si>
    <t>Moody Gardens</t>
  </si>
  <si>
    <t>Moss Landing Marine Laboratories</t>
  </si>
  <si>
    <t>Mote Marine Laboratory and Aquarium</t>
  </si>
  <si>
    <t>National Aeronautics and Space Administration</t>
  </si>
  <si>
    <t>National Aquarium</t>
  </si>
  <si>
    <t>National Association of Black Scuba Divers Foundation</t>
  </si>
  <si>
    <t>National Park Service</t>
  </si>
  <si>
    <t>The Nature Conservancy North America Region</t>
  </si>
  <si>
    <t>New York Aquarium</t>
  </si>
  <si>
    <t>New York Harbor School/Billion Oyster Project</t>
  </si>
  <si>
    <t>New York University Abu Dhabi (NYUAD)</t>
  </si>
  <si>
    <t>NIWA New Zealand</t>
  </si>
  <si>
    <t>NOAA - National Oceanic and Atmospheric Administration</t>
  </si>
  <si>
    <t>Noble Odyssey Foundation</t>
  </si>
  <si>
    <t>North Carolina Aquariums</t>
  </si>
  <si>
    <t>North Carolina State University</t>
  </si>
  <si>
    <t>North Carolina Underwater Archaeology Branch</t>
  </si>
  <si>
    <t>Northeastern University</t>
  </si>
  <si>
    <t>Nova Southeastern University Halmos College of Arts and Sciences</t>
  </si>
  <si>
    <t>Occidental College</t>
  </si>
  <si>
    <t>Old Dominion University</t>
  </si>
  <si>
    <t>Oregon Coast Aquarium</t>
  </si>
  <si>
    <t>Oregon State University</t>
  </si>
  <si>
    <t>Oregon Zoo</t>
  </si>
  <si>
    <t>Pennsylvania State University</t>
  </si>
  <si>
    <t>Point Defiance Zoo and Aquarium</t>
  </si>
  <si>
    <t>R. Christopher Goodwin and Associates</t>
  </si>
  <si>
    <t>Reef Discovery Center</t>
  </si>
  <si>
    <t>Reefs Unknown</t>
  </si>
  <si>
    <t>Resource Environmental Solutions</t>
  </si>
  <si>
    <t>Rincon Consultants, Inc.</t>
  </si>
  <si>
    <t>Ripleys Entertainment</t>
  </si>
  <si>
    <t>The Rockefeller University</t>
  </si>
  <si>
    <t>Ruppin Academic Center</t>
  </si>
  <si>
    <t>Rutgers University-School of Environmental and Biological Sciences</t>
  </si>
  <si>
    <t>Salish Sea Oceanographic Diving Association</t>
  </si>
  <si>
    <t>San Diego State University</t>
  </si>
  <si>
    <t>San Francisco State University</t>
  </si>
  <si>
    <t>Scripps Institution of Oceanography/UC San Diego</t>
  </si>
  <si>
    <t>SCUBAnauts International, Inc.</t>
  </si>
  <si>
    <t>Sea Engineering, Inc.</t>
  </si>
  <si>
    <t>Seahorse Coastal Consulting</t>
  </si>
  <si>
    <t>SEARCH, Inc</t>
  </si>
  <si>
    <t>Seattle Aquarium</t>
  </si>
  <si>
    <t>Shannon Point Marine Center</t>
  </si>
  <si>
    <t>Smithsonian Institution</t>
  </si>
  <si>
    <t>The Sound School</t>
  </si>
  <si>
    <t>South Carolina Aquarium</t>
  </si>
  <si>
    <t>Southern California Ocean Restoration Divers</t>
  </si>
  <si>
    <t>Special Economic Zone-DES</t>
  </si>
  <si>
    <t>Stanford University</t>
  </si>
  <si>
    <t>Stockton University</t>
  </si>
  <si>
    <t>Stony Brook University</t>
  </si>
  <si>
    <t>Technology Innovation Institute</t>
  </si>
  <si>
    <t>Tenera Environmental</t>
  </si>
  <si>
    <t>Tetra Tech</t>
  </si>
  <si>
    <t>Texas A&amp;M University - Corpus Christi</t>
  </si>
  <si>
    <t>Texas A&amp;M University Galveston</t>
  </si>
  <si>
    <t>Texas Parks and Wildlife - Artificial Reef Program</t>
  </si>
  <si>
    <t>Tierra Data Inc.</t>
  </si>
  <si>
    <t>University At Buffalo</t>
  </si>
  <si>
    <t>University of Alaska</t>
  </si>
  <si>
    <t>University of Belize</t>
  </si>
  <si>
    <t>University of California Diving Safety Consortium</t>
  </si>
  <si>
    <t>University of California Los Angeles</t>
  </si>
  <si>
    <t>University of California, Davis</t>
  </si>
  <si>
    <t>University of California, Santa Barbara</t>
  </si>
  <si>
    <t>University of California, Santa Cruz</t>
  </si>
  <si>
    <t>University of Central Florida</t>
  </si>
  <si>
    <t>University of Connecticut Marine Sciences</t>
  </si>
  <si>
    <t>University of Delaware</t>
  </si>
  <si>
    <t>University of Florida</t>
  </si>
  <si>
    <t>University of Guam Marine Laboratory</t>
  </si>
  <si>
    <t>University of Hawaii</t>
  </si>
  <si>
    <t>The University of Maine</t>
  </si>
  <si>
    <t>University of Maryland</t>
  </si>
  <si>
    <t>University of Massachusetts</t>
  </si>
  <si>
    <t>University of Miami/RSMAS</t>
  </si>
  <si>
    <t>University of Mississippi</t>
  </si>
  <si>
    <t>The University of New Hampshire</t>
  </si>
  <si>
    <t>University of North Carolina</t>
  </si>
  <si>
    <t>University of North Carolina At Wilmington</t>
  </si>
  <si>
    <t>University of Puerto Rico At Mayaguez - Department of Marine Sciences</t>
  </si>
  <si>
    <t>University of Rhode Island</t>
  </si>
  <si>
    <t>University of South Florida</t>
  </si>
  <si>
    <t>University of Southern California</t>
  </si>
  <si>
    <t>University of Tasmania, Australia</t>
  </si>
  <si>
    <t>Your OM:</t>
  </si>
  <si>
    <t>Teacher Info</t>
  </si>
  <si>
    <t>1. Enter the CLASS information</t>
  </si>
  <si>
    <t>Class Identifier</t>
  </si>
  <si>
    <t>Scientific Boating</t>
  </si>
  <si>
    <t>elearningsbsa@gmail.com</t>
  </si>
  <si>
    <t>courses</t>
  </si>
  <si>
    <t>2. Enter you STUDENTS' information</t>
  </si>
  <si>
    <t>other</t>
  </si>
  <si>
    <t>If other, please write here:</t>
  </si>
  <si>
    <t>3. Save document as XLS format</t>
  </si>
  <si>
    <t>Washington Department of Fish and Wildlife</t>
  </si>
  <si>
    <t>class identifier</t>
  </si>
  <si>
    <t>winter26</t>
  </si>
  <si>
    <t>spring26</t>
  </si>
  <si>
    <t>fall26</t>
  </si>
  <si>
    <t>jan26</t>
  </si>
  <si>
    <t>feb26</t>
  </si>
  <si>
    <t>mar26</t>
  </si>
  <si>
    <t>apr26</t>
  </si>
  <si>
    <t>may26</t>
  </si>
  <si>
    <t>june26</t>
  </si>
  <si>
    <t>july26</t>
  </si>
  <si>
    <t>aug26</t>
  </si>
  <si>
    <t>sept26</t>
  </si>
  <si>
    <t>oct26</t>
  </si>
  <si>
    <t>nov26</t>
  </si>
  <si>
    <t>dec26</t>
  </si>
  <si>
    <t>nonmotc</t>
  </si>
  <si>
    <t>motc</t>
  </si>
  <si>
    <t>mocc</t>
  </si>
  <si>
    <t>DO NOT EDIT</t>
  </si>
  <si>
    <t>Is this part of a MOTC, MOCC, or neither?</t>
  </si>
  <si>
    <t xml:space="preserve">*note: This form is only to be used for access to Scientific Boating courses. Additional courses (scientific diving, lead diver, etc.) are only available to AAUS Organizational Members. More information about AAUS eLearning access can be found here: https://www.aaus.org/AAUS/AAUS/E-Learning.aspx </t>
  </si>
  <si>
    <t xml:space="preserve"> Teacher Last Name:</t>
  </si>
  <si>
    <t xml:space="preserve"> Teacher First Name:</t>
  </si>
  <si>
    <t xml:space="preserve"> Teacher Email address:</t>
  </si>
  <si>
    <t xml:space="preserve">Go to the ROSTER tab and enter the students' information, including their email address, last name, and first name. </t>
  </si>
  <si>
    <t xml:space="preserve">Save document as XLS format and email it to: </t>
  </si>
  <si>
    <t>Course:</t>
  </si>
  <si>
    <t>For additional Teachers, please fill out their information and then change their "role1" designation on the next tab from "student" to "teacher".</t>
  </si>
  <si>
    <r>
      <rPr>
        <u/>
        <sz val="10"/>
        <color theme="1"/>
        <rFont val="Calibri (Body)_x0000_"/>
      </rPr>
      <t xml:space="preserve">Students: </t>
    </r>
    <r>
      <rPr>
        <sz val="10"/>
        <color theme="1"/>
        <rFont val="Calibri"/>
        <family val="2"/>
        <scheme val="minor"/>
      </rPr>
      <t xml:space="preserve"> Enter student information into columns A-C below. "username" should be their email address (all lowercase). </t>
    </r>
  </si>
  <si>
    <r>
      <rPr>
        <b/>
        <sz val="10"/>
        <color theme="1"/>
        <rFont val="Calibri"/>
        <family val="2"/>
        <scheme val="minor"/>
      </rPr>
      <t xml:space="preserve">Roster: </t>
    </r>
    <r>
      <rPr>
        <sz val="10"/>
        <color theme="1"/>
        <rFont val="Calibri"/>
        <family val="2"/>
        <scheme val="minor"/>
      </rPr>
      <t xml:space="preserve">Fill out the INSTRUCTIONS tab before filling out the information below. </t>
    </r>
    <r>
      <rPr>
        <u/>
        <sz val="10"/>
        <color theme="1"/>
        <rFont val="Calibri (Body)_x0000_"/>
      </rPr>
      <t>Multiple Teachers:</t>
    </r>
    <r>
      <rPr>
        <sz val="10"/>
        <color theme="1"/>
        <rFont val="Calibri"/>
        <family val="2"/>
        <scheme val="minor"/>
      </rPr>
      <t xml:space="preserve"> If there are multiple teachers, please enter their information into columns A-C below, then change their "role1" to "teacher". </t>
    </r>
  </si>
  <si>
    <t>University of Nevada Reno</t>
  </si>
  <si>
    <t>lastname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</si>
</sst>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color theme="1"/>
      <name val="Calibri"/>
      <family val="2"/>
      <scheme val="minor"/>
    </font>
    <font>
      <sz val="10"/>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0"/>
      <color rgb="FF006100"/>
      <name val="Calibri"/>
      <family val="2"/>
      <scheme val="minor"/>
    </font>
    <font>
      <sz val="10"/>
      <color rgb="FF9C0006"/>
      <name val="Calibri"/>
      <family val="2"/>
      <scheme val="minor"/>
    </font>
    <font>
      <sz val="10"/>
      <color rgb="FF9C5700"/>
      <name val="Calibri"/>
      <family val="2"/>
      <scheme val="minor"/>
    </font>
    <font>
      <sz val="10"/>
      <color rgb="FF3F3F76"/>
      <name val="Calibri"/>
      <family val="2"/>
      <scheme val="minor"/>
    </font>
    <font>
      <b/>
      <sz val="10"/>
      <color rgb="FF3F3F3F"/>
      <name val="Calibri"/>
      <family val="2"/>
      <scheme val="minor"/>
    </font>
    <font>
      <b/>
      <sz val="10"/>
      <color rgb="FFFA7D00"/>
      <name val="Calibri"/>
      <family val="2"/>
      <scheme val="minor"/>
    </font>
    <font>
      <sz val="10"/>
      <color rgb="FFFA7D00"/>
      <name val="Calibri"/>
      <family val="2"/>
      <scheme val="minor"/>
    </font>
    <font>
      <b/>
      <sz val="10"/>
      <color theme="0"/>
      <name val="Calibri"/>
      <family val="2"/>
      <scheme val="minor"/>
    </font>
    <font>
      <sz val="10"/>
      <color rgb="FFFF0000"/>
      <name val="Calibri"/>
      <family val="2"/>
      <scheme val="minor"/>
    </font>
    <font>
      <i/>
      <sz val="10"/>
      <color rgb="FF7F7F7F"/>
      <name val="Calibri"/>
      <family val="2"/>
      <scheme val="minor"/>
    </font>
    <font>
      <b/>
      <sz val="10"/>
      <color theme="1"/>
      <name val="Calibri"/>
      <family val="2"/>
      <scheme val="minor"/>
    </font>
    <font>
      <sz val="10"/>
      <color theme="0"/>
      <name val="Calibri"/>
      <family val="2"/>
      <scheme val="minor"/>
    </font>
    <font>
      <sz val="10"/>
      <color rgb="FF333333"/>
      <name val="Calibri"/>
      <family val="2"/>
      <scheme val="minor"/>
    </font>
    <font>
      <sz val="10"/>
      <color rgb="FFFFFFFF"/>
      <name val="Calibri"/>
      <family val="2"/>
      <scheme val="minor"/>
    </font>
    <font>
      <b/>
      <sz val="12"/>
      <color theme="1"/>
      <name val="Calibri"/>
      <family val="2"/>
      <scheme val="minor"/>
    </font>
    <font>
      <u/>
      <sz val="10"/>
      <color theme="10"/>
      <name val="Calibri"/>
      <family val="2"/>
      <scheme val="minor"/>
    </font>
    <font>
      <u/>
      <sz val="10"/>
      <color theme="1"/>
      <name val="Calibri (Body)_x0000_"/>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938962981048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27">
    <xf numFmtId="0" fontId="0" fillId="0" borderId="0" xfId="0"/>
    <xf numFmtId="0" fontId="18" fillId="0" borderId="0" xfId="0" applyFont="1" applyAlignment="1">
      <alignment horizontal="left" vertical="center" wrapText="1" indent="1"/>
    </xf>
    <xf numFmtId="14" fontId="18" fillId="0" borderId="0" xfId="0" applyNumberFormat="1" applyFont="1" applyAlignment="1">
      <alignment horizontal="left" vertical="center" wrapText="1" indent="1"/>
    </xf>
    <xf numFmtId="0" fontId="19" fillId="0" borderId="0" xfId="0" applyFont="1" applyAlignment="1">
      <alignment horizontal="left" vertical="center" wrapText="1" indent="1"/>
    </xf>
    <xf numFmtId="0" fontId="16" fillId="0" borderId="0" xfId="0" applyFont="1"/>
    <xf numFmtId="0" fontId="0" fillId="0" borderId="0" xfId="0" applyAlignment="1">
      <alignment horizontal="right"/>
    </xf>
    <xf numFmtId="0" fontId="16" fillId="0" borderId="0" xfId="0" applyFont="1" applyAlignment="1">
      <alignment horizontal="left"/>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xf numFmtId="0" fontId="0" fillId="33" borderId="0" xfId="0" applyFill="1"/>
    <xf numFmtId="0" fontId="16" fillId="34" borderId="0" xfId="0" applyFont="1" applyFill="1"/>
    <xf numFmtId="0" fontId="0" fillId="34" borderId="0" xfId="0" applyFill="1"/>
    <xf numFmtId="0" fontId="0" fillId="34" borderId="10" xfId="0" applyFill="1" applyBorder="1"/>
    <xf numFmtId="0" fontId="21" fillId="34" borderId="10" xfId="42" applyFill="1" applyBorder="1"/>
    <xf numFmtId="0" fontId="21" fillId="0" borderId="0" xfId="42"/>
    <xf numFmtId="49" fontId="0" fillId="34" borderId="10" xfId="0" applyNumberFormat="1" applyFill="1" applyBorder="1"/>
    <xf numFmtId="0" fontId="21" fillId="34" borderId="0" xfId="42" applyFill="1"/>
    <xf numFmtId="0" fontId="16" fillId="0" borderId="0" xfId="0" applyFont="1" applyFill="1"/>
    <xf numFmtId="0" fontId="0" fillId="0" borderId="0" xfId="0" applyFill="1"/>
    <xf numFmtId="0" fontId="16" fillId="36" borderId="0" xfId="0" applyFont="1" applyFill="1"/>
    <xf numFmtId="0" fontId="0" fillId="36" borderId="0" xfId="0" applyFill="1"/>
    <xf numFmtId="49" fontId="0" fillId="0" borderId="0" xfId="0" applyNumberFormat="1"/>
    <xf numFmtId="0" fontId="0" fillId="0" borderId="0" xfId="0" applyAlignment="1">
      <alignment horizontal="center" wrapText="1"/>
    </xf>
    <xf numFmtId="0" fontId="0" fillId="0" borderId="0" xfId="0" applyAlignment="1">
      <alignment horizontal="center" wrapText="1"/>
    </xf>
    <xf numFmtId="0" fontId="0" fillId="0" borderId="0" xfId="0" applyFill="1" applyBorder="1" applyAlignment="1">
      <alignment horizontal="center" wrapText="1"/>
    </xf>
    <xf numFmtId="0" fontId="0" fillId="35" borderId="0" xfId="0" applyFill="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learningsbs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30"/>
  <sheetViews>
    <sheetView tabSelected="1" workbookViewId="0">
      <selection activeCell="E11" sqref="E11"/>
    </sheetView>
  </sheetViews>
  <sheetFormatPr defaultColWidth="9" defaultRowHeight="13.8"/>
  <cols>
    <col min="2" max="2" width="34.44140625" customWidth="1"/>
    <col min="3" max="3" width="31.77734375" customWidth="1"/>
    <col min="4" max="4" width="17.77734375" customWidth="1"/>
  </cols>
  <sheetData>
    <row r="2" spans="1:3" ht="15.6">
      <c r="B2" s="9" t="s">
        <v>186</v>
      </c>
    </row>
    <row r="4" spans="1:3">
      <c r="B4" s="5" t="s">
        <v>184</v>
      </c>
      <c r="C4" s="13"/>
    </row>
    <row r="5" spans="1:3">
      <c r="B5" s="5" t="s">
        <v>193</v>
      </c>
      <c r="C5" s="13"/>
    </row>
    <row r="6" spans="1:3">
      <c r="B6" s="5" t="s">
        <v>223</v>
      </c>
      <c r="C6" s="13" t="s">
        <v>188</v>
      </c>
    </row>
    <row r="7" spans="1:3">
      <c r="B7" s="5" t="s">
        <v>187</v>
      </c>
      <c r="C7" s="16"/>
    </row>
    <row r="8" spans="1:3">
      <c r="B8" s="5" t="s">
        <v>216</v>
      </c>
      <c r="C8" s="13"/>
    </row>
    <row r="9" spans="1:3" ht="61.95" customHeight="1">
      <c r="A9" s="23"/>
      <c r="B9" s="24" t="s">
        <v>217</v>
      </c>
      <c r="C9" s="24"/>
    </row>
    <row r="10" spans="1:3" ht="13.95" customHeight="1">
      <c r="B10" s="5"/>
    </row>
    <row r="11" spans="1:3" ht="13.95" customHeight="1">
      <c r="B11" s="5"/>
    </row>
    <row r="12" spans="1:3" ht="13.95" customHeight="1">
      <c r="B12" s="6" t="s">
        <v>185</v>
      </c>
    </row>
    <row r="13" spans="1:3">
      <c r="B13" s="5" t="s">
        <v>218</v>
      </c>
      <c r="C13" s="13"/>
    </row>
    <row r="14" spans="1:3">
      <c r="B14" s="5" t="s">
        <v>219</v>
      </c>
      <c r="C14" s="13"/>
    </row>
    <row r="15" spans="1:3">
      <c r="B15" s="5" t="s">
        <v>220</v>
      </c>
      <c r="C15" s="14"/>
    </row>
    <row r="16" spans="1:3" ht="45" customHeight="1">
      <c r="B16" s="25" t="s">
        <v>224</v>
      </c>
      <c r="C16" s="25"/>
    </row>
    <row r="18" spans="2:3" ht="15.6">
      <c r="B18" s="9" t="s">
        <v>191</v>
      </c>
    </row>
    <row r="20" spans="2:3" ht="31.05" customHeight="1">
      <c r="B20" s="24" t="s">
        <v>221</v>
      </c>
      <c r="C20" s="24"/>
    </row>
    <row r="22" spans="2:3" ht="15.6">
      <c r="B22" s="9" t="s">
        <v>194</v>
      </c>
    </row>
    <row r="23" spans="2:3">
      <c r="B23" t="s">
        <v>222</v>
      </c>
    </row>
    <row r="24" spans="2:3">
      <c r="B24" s="15" t="s">
        <v>189</v>
      </c>
    </row>
    <row r="28" spans="2:3" ht="15.6">
      <c r="B28" s="9"/>
    </row>
    <row r="30" spans="2:3">
      <c r="B30" s="15"/>
    </row>
  </sheetData>
  <mergeCells count="3">
    <mergeCell ref="B20:C20"/>
    <mergeCell ref="B16:C16"/>
    <mergeCell ref="B9:C9"/>
  </mergeCells>
  <hyperlinks>
    <hyperlink ref="B24" r:id="rId1" xr:uid="{B983141A-9B19-D640-9B97-A3C37BA889E6}"/>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F4D0C4EA-AAD0-41B5-AE7D-F4D9BB15D68B}">
          <x14:formula1>
            <xm:f>'Data Validation'!$C$3:$C$5</xm:f>
          </x14:formula1>
          <xm:sqref>C8</xm:sqref>
        </x14:dataValidation>
        <x14:dataValidation type="list" allowBlank="1" showInputMessage="1" showErrorMessage="1" xr:uid="{5FF87248-DCEB-4D67-8AD7-D2E1D60B0F81}">
          <x14:formula1>
            <xm:f>'Data Validation'!$A$3:$A$178</xm:f>
          </x14:formula1>
          <xm:sqref>C4</xm:sqref>
        </x14:dataValidation>
        <x14:dataValidation type="list" allowBlank="1" showInputMessage="1" showErrorMessage="1" xr:uid="{7A85EBF8-B450-E148-AD1B-723F1048722E}">
          <x14:formula1>
            <xm:f>'Data Validation'!$B$3:$B$17</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workbookViewId="0">
      <selection activeCell="B6" sqref="B6"/>
    </sheetView>
  </sheetViews>
  <sheetFormatPr defaultColWidth="9" defaultRowHeight="13.8"/>
  <cols>
    <col min="1" max="1" width="29.44140625" style="19" customWidth="1"/>
    <col min="2" max="3" width="20.5546875" style="19" customWidth="1"/>
    <col min="4" max="4" width="27.77734375" style="19" customWidth="1"/>
    <col min="5" max="7" width="20.5546875" style="19" customWidth="1"/>
    <col min="8" max="8" width="27.44140625" style="19" customWidth="1"/>
    <col min="9" max="9" width="20" style="19" customWidth="1"/>
    <col min="10" max="10" width="9" style="19"/>
  </cols>
  <sheetData>
    <row r="1" spans="1:10">
      <c r="A1" s="26" t="s">
        <v>226</v>
      </c>
      <c r="B1" s="26"/>
      <c r="C1" s="26"/>
      <c r="D1" s="26"/>
      <c r="E1" s="26"/>
      <c r="F1" s="26"/>
      <c r="G1" s="26"/>
      <c r="H1" s="26"/>
      <c r="I1" s="26"/>
    </row>
    <row r="2" spans="1:10">
      <c r="A2" s="26" t="s">
        <v>225</v>
      </c>
      <c r="B2" s="26"/>
      <c r="C2" s="26"/>
      <c r="D2" s="26"/>
      <c r="E2" s="26"/>
      <c r="F2" s="26"/>
      <c r="G2" s="26"/>
      <c r="H2" s="26"/>
      <c r="I2" s="26"/>
    </row>
    <row r="3" spans="1:10" s="4" customFormat="1">
      <c r="A3" s="11" t="s">
        <v>0</v>
      </c>
      <c r="B3" s="11" t="s">
        <v>228</v>
      </c>
      <c r="C3" s="11" t="s">
        <v>1</v>
      </c>
      <c r="D3" s="20" t="s">
        <v>2</v>
      </c>
      <c r="E3" s="20" t="s">
        <v>3</v>
      </c>
      <c r="F3" s="20" t="s">
        <v>4</v>
      </c>
      <c r="G3" s="20" t="s">
        <v>5</v>
      </c>
      <c r="H3" s="20" t="s">
        <v>6</v>
      </c>
      <c r="I3" s="20" t="s">
        <v>7</v>
      </c>
      <c r="J3" s="18"/>
    </row>
    <row r="4" spans="1:10">
      <c r="A4" s="12" t="str">
        <f>IF(EMAIL="","",EMAIL)</f>
        <v/>
      </c>
      <c r="B4" s="12" t="str">
        <f>IF(LAST="","",LAST)</f>
        <v/>
      </c>
      <c r="C4" s="12" t="str">
        <f>IF(FIRST="","",FIRST)</f>
        <v/>
      </c>
      <c r="D4" s="21" t="str">
        <f>IF(A4="","",A4)</f>
        <v/>
      </c>
      <c r="E4" s="21" t="str">
        <f t="shared" ref="E4:E13" si="0">IF(A4="","",OM)</f>
        <v/>
      </c>
      <c r="F4" s="21" t="str">
        <f t="shared" ref="F4:F13" si="1">IF(A4="","",CLASS)</f>
        <v/>
      </c>
      <c r="G4" s="21" t="str">
        <f>IF(A4="","","teacher")</f>
        <v/>
      </c>
      <c r="H4" s="21" t="str">
        <f t="shared" ref="H4:H35" si="2">IF(G4="","",OM&amp;CLASSID&amp;COURSE)</f>
        <v/>
      </c>
      <c r="I4" s="21" t="str">
        <f>IF(H4="","","#SBSAlearns2026")</f>
        <v/>
      </c>
    </row>
    <row r="5" spans="1:10">
      <c r="A5" s="17"/>
      <c r="B5" s="12"/>
      <c r="C5" s="12"/>
      <c r="D5" s="21" t="str">
        <f t="shared" ref="D5" si="3">IF(A5="","",A5)</f>
        <v/>
      </c>
      <c r="E5" s="21" t="str">
        <f t="shared" si="0"/>
        <v/>
      </c>
      <c r="F5" s="21" t="str">
        <f t="shared" si="1"/>
        <v/>
      </c>
      <c r="G5" s="21" t="str">
        <f>IF(A5="","","student")</f>
        <v/>
      </c>
      <c r="H5" s="21" t="str">
        <f t="shared" si="2"/>
        <v/>
      </c>
      <c r="I5" s="21" t="str">
        <f>IF(H5="","","#SBSAlearns2026")</f>
        <v/>
      </c>
    </row>
    <row r="6" spans="1:10">
      <c r="A6" s="12"/>
      <c r="B6" s="12"/>
      <c r="C6" s="12"/>
      <c r="D6" s="21" t="str">
        <f t="shared" ref="D6:D13" si="4">IF(A6="","",A6)</f>
        <v/>
      </c>
      <c r="E6" s="21" t="str">
        <f t="shared" si="0"/>
        <v/>
      </c>
      <c r="F6" s="21" t="str">
        <f t="shared" si="1"/>
        <v/>
      </c>
      <c r="G6" s="21" t="str">
        <f t="shared" ref="G6:G13" si="5">IF(A6="","","student")</f>
        <v/>
      </c>
      <c r="H6" s="21" t="str">
        <f t="shared" si="2"/>
        <v/>
      </c>
      <c r="I6" s="21" t="str">
        <f>IF(H6="","","#SBSAlearns2026")</f>
        <v/>
      </c>
    </row>
    <row r="7" spans="1:10">
      <c r="A7" s="12"/>
      <c r="B7" s="12"/>
      <c r="C7" s="12"/>
      <c r="D7" s="21" t="str">
        <f t="shared" si="4"/>
        <v/>
      </c>
      <c r="E7" s="21" t="str">
        <f t="shared" si="0"/>
        <v/>
      </c>
      <c r="F7" s="21" t="str">
        <f t="shared" si="1"/>
        <v/>
      </c>
      <c r="G7" s="21" t="str">
        <f t="shared" si="5"/>
        <v/>
      </c>
      <c r="H7" s="21" t="str">
        <f t="shared" si="2"/>
        <v/>
      </c>
      <c r="I7" s="21" t="str">
        <f t="shared" ref="I7:I52" si="6">IF(H7="","","#SBSAlearns2026")</f>
        <v/>
      </c>
    </row>
    <row r="8" spans="1:10">
      <c r="A8" s="12"/>
      <c r="B8" s="12"/>
      <c r="C8" s="12"/>
      <c r="D8" s="21" t="str">
        <f t="shared" si="4"/>
        <v/>
      </c>
      <c r="E8" s="21" t="str">
        <f t="shared" si="0"/>
        <v/>
      </c>
      <c r="F8" s="21" t="str">
        <f t="shared" si="1"/>
        <v/>
      </c>
      <c r="G8" s="21" t="str">
        <f t="shared" si="5"/>
        <v/>
      </c>
      <c r="H8" s="21" t="str">
        <f t="shared" si="2"/>
        <v/>
      </c>
      <c r="I8" s="21" t="str">
        <f t="shared" si="6"/>
        <v/>
      </c>
    </row>
    <row r="9" spans="1:10">
      <c r="A9" s="12"/>
      <c r="B9" s="12"/>
      <c r="C9" s="12"/>
      <c r="D9" s="21" t="str">
        <f t="shared" si="4"/>
        <v/>
      </c>
      <c r="E9" s="21" t="str">
        <f t="shared" si="0"/>
        <v/>
      </c>
      <c r="F9" s="21" t="str">
        <f t="shared" si="1"/>
        <v/>
      </c>
      <c r="G9" s="21" t="str">
        <f t="shared" si="5"/>
        <v/>
      </c>
      <c r="H9" s="21" t="str">
        <f t="shared" si="2"/>
        <v/>
      </c>
      <c r="I9" s="21" t="str">
        <f t="shared" si="6"/>
        <v/>
      </c>
    </row>
    <row r="10" spans="1:10">
      <c r="A10" s="12"/>
      <c r="B10" s="12"/>
      <c r="C10" s="12"/>
      <c r="D10" s="21" t="str">
        <f t="shared" si="4"/>
        <v/>
      </c>
      <c r="E10" s="21" t="str">
        <f t="shared" si="0"/>
        <v/>
      </c>
      <c r="F10" s="21" t="str">
        <f t="shared" si="1"/>
        <v/>
      </c>
      <c r="G10" s="21" t="str">
        <f t="shared" si="5"/>
        <v/>
      </c>
      <c r="H10" s="21" t="str">
        <f t="shared" si="2"/>
        <v/>
      </c>
      <c r="I10" s="21" t="str">
        <f t="shared" si="6"/>
        <v/>
      </c>
    </row>
    <row r="11" spans="1:10">
      <c r="A11" s="12"/>
      <c r="B11" s="12"/>
      <c r="C11" s="12"/>
      <c r="D11" s="21" t="str">
        <f t="shared" si="4"/>
        <v/>
      </c>
      <c r="E11" s="21" t="str">
        <f t="shared" si="0"/>
        <v/>
      </c>
      <c r="F11" s="21" t="str">
        <f t="shared" si="1"/>
        <v/>
      </c>
      <c r="G11" s="21" t="str">
        <f t="shared" si="5"/>
        <v/>
      </c>
      <c r="H11" s="21" t="str">
        <f t="shared" si="2"/>
        <v/>
      </c>
      <c r="I11" s="21" t="str">
        <f t="shared" si="6"/>
        <v/>
      </c>
    </row>
    <row r="12" spans="1:10">
      <c r="A12" s="12"/>
      <c r="B12" s="12"/>
      <c r="C12" s="12"/>
      <c r="D12" s="21" t="str">
        <f t="shared" si="4"/>
        <v/>
      </c>
      <c r="E12" s="21" t="str">
        <f t="shared" si="0"/>
        <v/>
      </c>
      <c r="F12" s="21" t="str">
        <f t="shared" si="1"/>
        <v/>
      </c>
      <c r="G12" s="21" t="str">
        <f t="shared" si="5"/>
        <v/>
      </c>
      <c r="H12" s="21" t="str">
        <f t="shared" si="2"/>
        <v/>
      </c>
      <c r="I12" s="21" t="str">
        <f t="shared" si="6"/>
        <v/>
      </c>
    </row>
    <row r="13" spans="1:10">
      <c r="A13" s="12"/>
      <c r="B13" s="12"/>
      <c r="C13" s="12"/>
      <c r="D13" s="21" t="str">
        <f t="shared" si="4"/>
        <v/>
      </c>
      <c r="E13" s="21" t="str">
        <f t="shared" si="0"/>
        <v/>
      </c>
      <c r="F13" s="21" t="str">
        <f t="shared" si="1"/>
        <v/>
      </c>
      <c r="G13" s="21" t="str">
        <f t="shared" si="5"/>
        <v/>
      </c>
      <c r="H13" s="21" t="str">
        <f t="shared" si="2"/>
        <v/>
      </c>
      <c r="I13" s="21" t="str">
        <f t="shared" si="6"/>
        <v/>
      </c>
    </row>
    <row r="14" spans="1:10">
      <c r="A14" s="12"/>
      <c r="B14" s="12"/>
      <c r="C14" s="12"/>
      <c r="D14" s="21" t="str">
        <f t="shared" ref="D14:D52" si="7">IF(A14="","",A14)</f>
        <v/>
      </c>
      <c r="E14" s="21" t="str">
        <f t="shared" ref="E14:E52" si="8">IF(A14="","",OM)</f>
        <v/>
      </c>
      <c r="F14" s="21" t="str">
        <f t="shared" ref="F14:F52" si="9">IF(A14="","",CLASS)</f>
        <v/>
      </c>
      <c r="G14" s="21" t="str">
        <f t="shared" ref="G14:G52" si="10">IF(A14="","","student")</f>
        <v/>
      </c>
      <c r="H14" s="21" t="str">
        <f t="shared" si="2"/>
        <v/>
      </c>
      <c r="I14" s="21" t="str">
        <f t="shared" si="6"/>
        <v/>
      </c>
    </row>
    <row r="15" spans="1:10">
      <c r="A15" s="12"/>
      <c r="B15" s="12"/>
      <c r="C15" s="12"/>
      <c r="D15" s="21" t="str">
        <f t="shared" si="7"/>
        <v/>
      </c>
      <c r="E15" s="21" t="str">
        <f t="shared" si="8"/>
        <v/>
      </c>
      <c r="F15" s="21" t="str">
        <f t="shared" si="9"/>
        <v/>
      </c>
      <c r="G15" s="21" t="str">
        <f t="shared" si="10"/>
        <v/>
      </c>
      <c r="H15" s="21" t="str">
        <f t="shared" si="2"/>
        <v/>
      </c>
      <c r="I15" s="21" t="str">
        <f t="shared" si="6"/>
        <v/>
      </c>
    </row>
    <row r="16" spans="1:10">
      <c r="A16" s="12"/>
      <c r="B16" s="12"/>
      <c r="C16" s="12"/>
      <c r="D16" s="21" t="str">
        <f t="shared" si="7"/>
        <v/>
      </c>
      <c r="E16" s="21" t="str">
        <f t="shared" si="8"/>
        <v/>
      </c>
      <c r="F16" s="21" t="str">
        <f t="shared" si="9"/>
        <v/>
      </c>
      <c r="G16" s="21" t="str">
        <f t="shared" si="10"/>
        <v/>
      </c>
      <c r="H16" s="21" t="str">
        <f t="shared" si="2"/>
        <v/>
      </c>
      <c r="I16" s="21" t="str">
        <f t="shared" si="6"/>
        <v/>
      </c>
    </row>
    <row r="17" spans="1:9">
      <c r="A17" s="12"/>
      <c r="B17" s="12"/>
      <c r="C17" s="12"/>
      <c r="D17" s="21" t="str">
        <f t="shared" si="7"/>
        <v/>
      </c>
      <c r="E17" s="21" t="str">
        <f t="shared" si="8"/>
        <v/>
      </c>
      <c r="F17" s="21" t="str">
        <f t="shared" si="9"/>
        <v/>
      </c>
      <c r="G17" s="21" t="str">
        <f t="shared" si="10"/>
        <v/>
      </c>
      <c r="H17" s="21" t="str">
        <f t="shared" si="2"/>
        <v/>
      </c>
      <c r="I17" s="21" t="str">
        <f t="shared" si="6"/>
        <v/>
      </c>
    </row>
    <row r="18" spans="1:9">
      <c r="A18" s="12"/>
      <c r="B18" s="12"/>
      <c r="C18" s="12"/>
      <c r="D18" s="21" t="str">
        <f t="shared" si="7"/>
        <v/>
      </c>
      <c r="E18" s="21" t="str">
        <f t="shared" si="8"/>
        <v/>
      </c>
      <c r="F18" s="21" t="str">
        <f t="shared" si="9"/>
        <v/>
      </c>
      <c r="G18" s="21" t="str">
        <f t="shared" si="10"/>
        <v/>
      </c>
      <c r="H18" s="21" t="str">
        <f t="shared" si="2"/>
        <v/>
      </c>
      <c r="I18" s="21" t="str">
        <f t="shared" si="6"/>
        <v/>
      </c>
    </row>
    <row r="19" spans="1:9">
      <c r="A19" s="12"/>
      <c r="B19" s="12"/>
      <c r="C19" s="12"/>
      <c r="D19" s="21" t="str">
        <f t="shared" si="7"/>
        <v/>
      </c>
      <c r="E19" s="21" t="str">
        <f t="shared" si="8"/>
        <v/>
      </c>
      <c r="F19" s="21" t="str">
        <f t="shared" si="9"/>
        <v/>
      </c>
      <c r="G19" s="21" t="str">
        <f t="shared" si="10"/>
        <v/>
      </c>
      <c r="H19" s="21" t="str">
        <f t="shared" si="2"/>
        <v/>
      </c>
      <c r="I19" s="21" t="str">
        <f t="shared" si="6"/>
        <v/>
      </c>
    </row>
    <row r="20" spans="1:9">
      <c r="A20" s="12"/>
      <c r="B20" s="12"/>
      <c r="C20" s="12"/>
      <c r="D20" s="21" t="str">
        <f t="shared" si="7"/>
        <v/>
      </c>
      <c r="E20" s="21" t="str">
        <f t="shared" si="8"/>
        <v/>
      </c>
      <c r="F20" s="21" t="str">
        <f t="shared" si="9"/>
        <v/>
      </c>
      <c r="G20" s="21" t="str">
        <f t="shared" si="10"/>
        <v/>
      </c>
      <c r="H20" s="21" t="str">
        <f t="shared" si="2"/>
        <v/>
      </c>
      <c r="I20" s="21" t="str">
        <f t="shared" si="6"/>
        <v/>
      </c>
    </row>
    <row r="21" spans="1:9">
      <c r="A21" s="12"/>
      <c r="B21" s="12"/>
      <c r="C21" s="12"/>
      <c r="D21" s="21" t="str">
        <f t="shared" si="7"/>
        <v/>
      </c>
      <c r="E21" s="21" t="str">
        <f t="shared" si="8"/>
        <v/>
      </c>
      <c r="F21" s="21" t="str">
        <f t="shared" si="9"/>
        <v/>
      </c>
      <c r="G21" s="21" t="str">
        <f t="shared" si="10"/>
        <v/>
      </c>
      <c r="H21" s="21" t="str">
        <f t="shared" si="2"/>
        <v/>
      </c>
      <c r="I21" s="21" t="str">
        <f t="shared" si="6"/>
        <v/>
      </c>
    </row>
    <row r="22" spans="1:9">
      <c r="A22" s="12"/>
      <c r="B22" s="12"/>
      <c r="C22" s="12"/>
      <c r="D22" s="21" t="str">
        <f t="shared" si="7"/>
        <v/>
      </c>
      <c r="E22" s="21" t="str">
        <f t="shared" si="8"/>
        <v/>
      </c>
      <c r="F22" s="21" t="str">
        <f t="shared" si="9"/>
        <v/>
      </c>
      <c r="G22" s="21" t="str">
        <f t="shared" si="10"/>
        <v/>
      </c>
      <c r="H22" s="21" t="str">
        <f t="shared" si="2"/>
        <v/>
      </c>
      <c r="I22" s="21" t="str">
        <f t="shared" si="6"/>
        <v/>
      </c>
    </row>
    <row r="23" spans="1:9">
      <c r="A23" s="12"/>
      <c r="B23" s="12"/>
      <c r="C23" s="12"/>
      <c r="D23" s="21" t="str">
        <f t="shared" si="7"/>
        <v/>
      </c>
      <c r="E23" s="21" t="str">
        <f t="shared" si="8"/>
        <v/>
      </c>
      <c r="F23" s="21" t="str">
        <f t="shared" si="9"/>
        <v/>
      </c>
      <c r="G23" s="21" t="str">
        <f t="shared" si="10"/>
        <v/>
      </c>
      <c r="H23" s="21" t="str">
        <f t="shared" si="2"/>
        <v/>
      </c>
      <c r="I23" s="21" t="str">
        <f t="shared" si="6"/>
        <v/>
      </c>
    </row>
    <row r="24" spans="1:9">
      <c r="A24" s="12"/>
      <c r="B24" s="12"/>
      <c r="C24" s="12"/>
      <c r="D24" s="21" t="str">
        <f t="shared" si="7"/>
        <v/>
      </c>
      <c r="E24" s="21" t="str">
        <f t="shared" si="8"/>
        <v/>
      </c>
      <c r="F24" s="21" t="str">
        <f t="shared" si="9"/>
        <v/>
      </c>
      <c r="G24" s="21" t="str">
        <f t="shared" si="10"/>
        <v/>
      </c>
      <c r="H24" s="21" t="str">
        <f t="shared" si="2"/>
        <v/>
      </c>
      <c r="I24" s="21" t="str">
        <f t="shared" si="6"/>
        <v/>
      </c>
    </row>
    <row r="25" spans="1:9">
      <c r="A25" s="12"/>
      <c r="B25" s="12"/>
      <c r="C25" s="12"/>
      <c r="D25" s="21" t="str">
        <f t="shared" si="7"/>
        <v/>
      </c>
      <c r="E25" s="21" t="str">
        <f t="shared" si="8"/>
        <v/>
      </c>
      <c r="F25" s="21" t="str">
        <f t="shared" si="9"/>
        <v/>
      </c>
      <c r="G25" s="21" t="str">
        <f t="shared" si="10"/>
        <v/>
      </c>
      <c r="H25" s="21" t="str">
        <f t="shared" si="2"/>
        <v/>
      </c>
      <c r="I25" s="21" t="str">
        <f t="shared" si="6"/>
        <v/>
      </c>
    </row>
    <row r="26" spans="1:9">
      <c r="A26" s="12"/>
      <c r="B26" s="12"/>
      <c r="C26" s="12"/>
      <c r="D26" s="21" t="str">
        <f t="shared" si="7"/>
        <v/>
      </c>
      <c r="E26" s="21" t="str">
        <f t="shared" si="8"/>
        <v/>
      </c>
      <c r="F26" s="21" t="str">
        <f t="shared" si="9"/>
        <v/>
      </c>
      <c r="G26" s="21" t="str">
        <f t="shared" si="10"/>
        <v/>
      </c>
      <c r="H26" s="21" t="str">
        <f t="shared" si="2"/>
        <v/>
      </c>
      <c r="I26" s="21" t="str">
        <f t="shared" si="6"/>
        <v/>
      </c>
    </row>
    <row r="27" spans="1:9">
      <c r="A27" s="12"/>
      <c r="B27" s="12"/>
      <c r="C27" s="12"/>
      <c r="D27" s="21" t="str">
        <f t="shared" si="7"/>
        <v/>
      </c>
      <c r="E27" s="21" t="str">
        <f t="shared" si="8"/>
        <v/>
      </c>
      <c r="F27" s="21" t="str">
        <f t="shared" si="9"/>
        <v/>
      </c>
      <c r="G27" s="21" t="str">
        <f t="shared" si="10"/>
        <v/>
      </c>
      <c r="H27" s="21" t="str">
        <f t="shared" si="2"/>
        <v/>
      </c>
      <c r="I27" s="21" t="str">
        <f t="shared" si="6"/>
        <v/>
      </c>
    </row>
    <row r="28" spans="1:9">
      <c r="A28" s="12"/>
      <c r="B28" s="12"/>
      <c r="C28" s="12"/>
      <c r="D28" s="21" t="str">
        <f t="shared" si="7"/>
        <v/>
      </c>
      <c r="E28" s="21" t="str">
        <f t="shared" si="8"/>
        <v/>
      </c>
      <c r="F28" s="21" t="str">
        <f t="shared" si="9"/>
        <v/>
      </c>
      <c r="G28" s="21" t="str">
        <f t="shared" si="10"/>
        <v/>
      </c>
      <c r="H28" s="21" t="str">
        <f t="shared" si="2"/>
        <v/>
      </c>
      <c r="I28" s="21" t="str">
        <f t="shared" si="6"/>
        <v/>
      </c>
    </row>
    <row r="29" spans="1:9">
      <c r="A29" s="12"/>
      <c r="B29" s="12"/>
      <c r="C29" s="12"/>
      <c r="D29" s="21" t="str">
        <f t="shared" si="7"/>
        <v/>
      </c>
      <c r="E29" s="21" t="str">
        <f t="shared" si="8"/>
        <v/>
      </c>
      <c r="F29" s="21" t="str">
        <f t="shared" si="9"/>
        <v/>
      </c>
      <c r="G29" s="21" t="str">
        <f t="shared" si="10"/>
        <v/>
      </c>
      <c r="H29" s="21" t="str">
        <f t="shared" si="2"/>
        <v/>
      </c>
      <c r="I29" s="21" t="str">
        <f t="shared" si="6"/>
        <v/>
      </c>
    </row>
    <row r="30" spans="1:9">
      <c r="A30" s="12"/>
      <c r="B30" s="12"/>
      <c r="C30" s="12"/>
      <c r="D30" s="21" t="str">
        <f t="shared" si="7"/>
        <v/>
      </c>
      <c r="E30" s="21" t="str">
        <f t="shared" si="8"/>
        <v/>
      </c>
      <c r="F30" s="21" t="str">
        <f t="shared" si="9"/>
        <v/>
      </c>
      <c r="G30" s="21" t="str">
        <f t="shared" si="10"/>
        <v/>
      </c>
      <c r="H30" s="21" t="str">
        <f t="shared" si="2"/>
        <v/>
      </c>
      <c r="I30" s="21" t="str">
        <f t="shared" si="6"/>
        <v/>
      </c>
    </row>
    <row r="31" spans="1:9">
      <c r="A31" s="12"/>
      <c r="B31" s="12"/>
      <c r="C31" s="12"/>
      <c r="D31" s="21" t="str">
        <f t="shared" si="7"/>
        <v/>
      </c>
      <c r="E31" s="21" t="str">
        <f t="shared" si="8"/>
        <v/>
      </c>
      <c r="F31" s="21" t="str">
        <f t="shared" si="9"/>
        <v/>
      </c>
      <c r="G31" s="21" t="str">
        <f t="shared" si="10"/>
        <v/>
      </c>
      <c r="H31" s="21" t="str">
        <f t="shared" si="2"/>
        <v/>
      </c>
      <c r="I31" s="21" t="str">
        <f t="shared" si="6"/>
        <v/>
      </c>
    </row>
    <row r="32" spans="1:9">
      <c r="A32" s="12"/>
      <c r="B32" s="12"/>
      <c r="C32" s="12"/>
      <c r="D32" s="21" t="str">
        <f t="shared" si="7"/>
        <v/>
      </c>
      <c r="E32" s="21" t="str">
        <f t="shared" si="8"/>
        <v/>
      </c>
      <c r="F32" s="21" t="str">
        <f t="shared" si="9"/>
        <v/>
      </c>
      <c r="G32" s="21" t="str">
        <f t="shared" si="10"/>
        <v/>
      </c>
      <c r="H32" s="21" t="str">
        <f t="shared" si="2"/>
        <v/>
      </c>
      <c r="I32" s="21" t="str">
        <f t="shared" si="6"/>
        <v/>
      </c>
    </row>
    <row r="33" spans="1:9">
      <c r="A33" s="12"/>
      <c r="B33" s="12"/>
      <c r="C33" s="12"/>
      <c r="D33" s="21" t="str">
        <f t="shared" si="7"/>
        <v/>
      </c>
      <c r="E33" s="21" t="str">
        <f t="shared" si="8"/>
        <v/>
      </c>
      <c r="F33" s="21" t="str">
        <f t="shared" si="9"/>
        <v/>
      </c>
      <c r="G33" s="21" t="str">
        <f t="shared" si="10"/>
        <v/>
      </c>
      <c r="H33" s="21" t="str">
        <f t="shared" si="2"/>
        <v/>
      </c>
      <c r="I33" s="21" t="str">
        <f t="shared" si="6"/>
        <v/>
      </c>
    </row>
    <row r="34" spans="1:9">
      <c r="A34" s="12"/>
      <c r="B34" s="12"/>
      <c r="C34" s="12"/>
      <c r="D34" s="21" t="str">
        <f t="shared" si="7"/>
        <v/>
      </c>
      <c r="E34" s="21" t="str">
        <f t="shared" si="8"/>
        <v/>
      </c>
      <c r="F34" s="21" t="str">
        <f t="shared" si="9"/>
        <v/>
      </c>
      <c r="G34" s="21" t="str">
        <f t="shared" si="10"/>
        <v/>
      </c>
      <c r="H34" s="21" t="str">
        <f t="shared" si="2"/>
        <v/>
      </c>
      <c r="I34" s="21" t="str">
        <f t="shared" si="6"/>
        <v/>
      </c>
    </row>
    <row r="35" spans="1:9">
      <c r="A35" s="12"/>
      <c r="B35" s="12"/>
      <c r="C35" s="12"/>
      <c r="D35" s="21" t="str">
        <f t="shared" si="7"/>
        <v/>
      </c>
      <c r="E35" s="21" t="str">
        <f t="shared" si="8"/>
        <v/>
      </c>
      <c r="F35" s="21" t="str">
        <f t="shared" si="9"/>
        <v/>
      </c>
      <c r="G35" s="21" t="str">
        <f t="shared" si="10"/>
        <v/>
      </c>
      <c r="H35" s="21" t="str">
        <f t="shared" si="2"/>
        <v/>
      </c>
      <c r="I35" s="21" t="str">
        <f t="shared" si="6"/>
        <v/>
      </c>
    </row>
    <row r="36" spans="1:9">
      <c r="A36" s="12"/>
      <c r="B36" s="12"/>
      <c r="C36" s="12"/>
      <c r="D36" s="21" t="str">
        <f t="shared" si="7"/>
        <v/>
      </c>
      <c r="E36" s="21" t="str">
        <f t="shared" si="8"/>
        <v/>
      </c>
      <c r="F36" s="21" t="str">
        <f t="shared" si="9"/>
        <v/>
      </c>
      <c r="G36" s="21" t="str">
        <f t="shared" si="10"/>
        <v/>
      </c>
      <c r="H36" s="21" t="str">
        <f t="shared" ref="H36:H52" si="11">IF(G36="","",OM&amp;CLASSID&amp;COURSE)</f>
        <v/>
      </c>
      <c r="I36" s="21" t="str">
        <f t="shared" si="6"/>
        <v/>
      </c>
    </row>
    <row r="37" spans="1:9">
      <c r="A37" s="12"/>
      <c r="B37" s="12"/>
      <c r="C37" s="12"/>
      <c r="D37" s="21" t="str">
        <f t="shared" si="7"/>
        <v/>
      </c>
      <c r="E37" s="21" t="str">
        <f t="shared" si="8"/>
        <v/>
      </c>
      <c r="F37" s="21" t="str">
        <f t="shared" si="9"/>
        <v/>
      </c>
      <c r="G37" s="21" t="str">
        <f t="shared" si="10"/>
        <v/>
      </c>
      <c r="H37" s="21" t="str">
        <f t="shared" si="11"/>
        <v/>
      </c>
      <c r="I37" s="21" t="str">
        <f t="shared" si="6"/>
        <v/>
      </c>
    </row>
    <row r="38" spans="1:9">
      <c r="A38" s="12"/>
      <c r="B38" s="12"/>
      <c r="C38" s="12"/>
      <c r="D38" s="21" t="str">
        <f t="shared" si="7"/>
        <v/>
      </c>
      <c r="E38" s="21" t="str">
        <f t="shared" si="8"/>
        <v/>
      </c>
      <c r="F38" s="21" t="str">
        <f t="shared" si="9"/>
        <v/>
      </c>
      <c r="G38" s="21" t="str">
        <f t="shared" si="10"/>
        <v/>
      </c>
      <c r="H38" s="21" t="str">
        <f t="shared" si="11"/>
        <v/>
      </c>
      <c r="I38" s="21" t="str">
        <f t="shared" si="6"/>
        <v/>
      </c>
    </row>
    <row r="39" spans="1:9">
      <c r="A39" s="12"/>
      <c r="B39" s="12"/>
      <c r="C39" s="12"/>
      <c r="D39" s="21" t="str">
        <f t="shared" si="7"/>
        <v/>
      </c>
      <c r="E39" s="21" t="str">
        <f t="shared" si="8"/>
        <v/>
      </c>
      <c r="F39" s="21" t="str">
        <f t="shared" si="9"/>
        <v/>
      </c>
      <c r="G39" s="21" t="str">
        <f t="shared" si="10"/>
        <v/>
      </c>
      <c r="H39" s="21" t="str">
        <f t="shared" si="11"/>
        <v/>
      </c>
      <c r="I39" s="21" t="str">
        <f t="shared" si="6"/>
        <v/>
      </c>
    </row>
    <row r="40" spans="1:9">
      <c r="A40" s="12"/>
      <c r="B40" s="12"/>
      <c r="C40" s="12"/>
      <c r="D40" s="21" t="str">
        <f t="shared" si="7"/>
        <v/>
      </c>
      <c r="E40" s="21" t="str">
        <f t="shared" si="8"/>
        <v/>
      </c>
      <c r="F40" s="21" t="str">
        <f t="shared" si="9"/>
        <v/>
      </c>
      <c r="G40" s="21" t="str">
        <f t="shared" si="10"/>
        <v/>
      </c>
      <c r="H40" s="21" t="str">
        <f t="shared" si="11"/>
        <v/>
      </c>
      <c r="I40" s="21" t="str">
        <f t="shared" si="6"/>
        <v/>
      </c>
    </row>
    <row r="41" spans="1:9">
      <c r="A41" s="12"/>
      <c r="B41" s="12"/>
      <c r="C41" s="12"/>
      <c r="D41" s="21" t="str">
        <f t="shared" si="7"/>
        <v/>
      </c>
      <c r="E41" s="21" t="str">
        <f t="shared" si="8"/>
        <v/>
      </c>
      <c r="F41" s="21" t="str">
        <f t="shared" si="9"/>
        <v/>
      </c>
      <c r="G41" s="21" t="str">
        <f t="shared" si="10"/>
        <v/>
      </c>
      <c r="H41" s="21" t="str">
        <f t="shared" si="11"/>
        <v/>
      </c>
      <c r="I41" s="21" t="str">
        <f t="shared" si="6"/>
        <v/>
      </c>
    </row>
    <row r="42" spans="1:9">
      <c r="A42" s="12"/>
      <c r="B42" s="12"/>
      <c r="C42" s="12"/>
      <c r="D42" s="21" t="str">
        <f t="shared" si="7"/>
        <v/>
      </c>
      <c r="E42" s="21" t="str">
        <f t="shared" si="8"/>
        <v/>
      </c>
      <c r="F42" s="21" t="str">
        <f t="shared" si="9"/>
        <v/>
      </c>
      <c r="G42" s="21" t="str">
        <f t="shared" si="10"/>
        <v/>
      </c>
      <c r="H42" s="21" t="str">
        <f t="shared" si="11"/>
        <v/>
      </c>
      <c r="I42" s="21" t="str">
        <f t="shared" si="6"/>
        <v/>
      </c>
    </row>
    <row r="43" spans="1:9">
      <c r="A43" s="12"/>
      <c r="B43" s="12"/>
      <c r="C43" s="12"/>
      <c r="D43" s="21" t="str">
        <f t="shared" si="7"/>
        <v/>
      </c>
      <c r="E43" s="21" t="str">
        <f t="shared" si="8"/>
        <v/>
      </c>
      <c r="F43" s="21" t="str">
        <f t="shared" si="9"/>
        <v/>
      </c>
      <c r="G43" s="21" t="str">
        <f t="shared" si="10"/>
        <v/>
      </c>
      <c r="H43" s="21" t="str">
        <f t="shared" si="11"/>
        <v/>
      </c>
      <c r="I43" s="21" t="str">
        <f t="shared" si="6"/>
        <v/>
      </c>
    </row>
    <row r="44" spans="1:9">
      <c r="A44" s="12"/>
      <c r="B44" s="12"/>
      <c r="C44" s="12"/>
      <c r="D44" s="21" t="str">
        <f t="shared" si="7"/>
        <v/>
      </c>
      <c r="E44" s="21" t="str">
        <f t="shared" si="8"/>
        <v/>
      </c>
      <c r="F44" s="21" t="str">
        <f t="shared" si="9"/>
        <v/>
      </c>
      <c r="G44" s="21" t="str">
        <f t="shared" si="10"/>
        <v/>
      </c>
      <c r="H44" s="21" t="str">
        <f t="shared" si="11"/>
        <v/>
      </c>
      <c r="I44" s="21" t="str">
        <f t="shared" si="6"/>
        <v/>
      </c>
    </row>
    <row r="45" spans="1:9">
      <c r="A45" s="12"/>
      <c r="B45" s="12"/>
      <c r="C45" s="12"/>
      <c r="D45" s="21" t="str">
        <f t="shared" si="7"/>
        <v/>
      </c>
      <c r="E45" s="21" t="str">
        <f t="shared" si="8"/>
        <v/>
      </c>
      <c r="F45" s="21" t="str">
        <f t="shared" si="9"/>
        <v/>
      </c>
      <c r="G45" s="21" t="str">
        <f t="shared" si="10"/>
        <v/>
      </c>
      <c r="H45" s="21" t="str">
        <f t="shared" si="11"/>
        <v/>
      </c>
      <c r="I45" s="21" t="str">
        <f t="shared" si="6"/>
        <v/>
      </c>
    </row>
    <row r="46" spans="1:9">
      <c r="A46" s="12"/>
      <c r="B46" s="12"/>
      <c r="C46" s="12"/>
      <c r="D46" s="21" t="str">
        <f t="shared" si="7"/>
        <v/>
      </c>
      <c r="E46" s="21" t="str">
        <f t="shared" si="8"/>
        <v/>
      </c>
      <c r="F46" s="21" t="str">
        <f t="shared" si="9"/>
        <v/>
      </c>
      <c r="G46" s="21" t="str">
        <f t="shared" si="10"/>
        <v/>
      </c>
      <c r="H46" s="21" t="str">
        <f t="shared" si="11"/>
        <v/>
      </c>
      <c r="I46" s="21" t="str">
        <f t="shared" si="6"/>
        <v/>
      </c>
    </row>
    <row r="47" spans="1:9">
      <c r="A47" s="12"/>
      <c r="B47" s="12"/>
      <c r="C47" s="12"/>
      <c r="D47" s="21" t="str">
        <f t="shared" si="7"/>
        <v/>
      </c>
      <c r="E47" s="21" t="str">
        <f t="shared" si="8"/>
        <v/>
      </c>
      <c r="F47" s="21" t="str">
        <f t="shared" si="9"/>
        <v/>
      </c>
      <c r="G47" s="21" t="str">
        <f t="shared" si="10"/>
        <v/>
      </c>
      <c r="H47" s="21" t="str">
        <f t="shared" si="11"/>
        <v/>
      </c>
      <c r="I47" s="21" t="str">
        <f t="shared" si="6"/>
        <v/>
      </c>
    </row>
    <row r="48" spans="1:9">
      <c r="A48" s="12"/>
      <c r="B48" s="12"/>
      <c r="C48" s="12"/>
      <c r="D48" s="21" t="str">
        <f t="shared" si="7"/>
        <v/>
      </c>
      <c r="E48" s="21" t="str">
        <f t="shared" si="8"/>
        <v/>
      </c>
      <c r="F48" s="21" t="str">
        <f t="shared" si="9"/>
        <v/>
      </c>
      <c r="G48" s="21" t="str">
        <f t="shared" si="10"/>
        <v/>
      </c>
      <c r="H48" s="21" t="str">
        <f t="shared" si="11"/>
        <v/>
      </c>
      <c r="I48" s="21" t="str">
        <f t="shared" si="6"/>
        <v/>
      </c>
    </row>
    <row r="49" spans="1:9">
      <c r="A49" s="12"/>
      <c r="B49" s="12"/>
      <c r="C49" s="12"/>
      <c r="D49" s="21" t="str">
        <f t="shared" si="7"/>
        <v/>
      </c>
      <c r="E49" s="21" t="str">
        <f t="shared" si="8"/>
        <v/>
      </c>
      <c r="F49" s="21" t="str">
        <f t="shared" si="9"/>
        <v/>
      </c>
      <c r="G49" s="21" t="str">
        <f t="shared" si="10"/>
        <v/>
      </c>
      <c r="H49" s="21" t="str">
        <f t="shared" si="11"/>
        <v/>
      </c>
      <c r="I49" s="21" t="str">
        <f t="shared" si="6"/>
        <v/>
      </c>
    </row>
    <row r="50" spans="1:9">
      <c r="A50" s="12"/>
      <c r="B50" s="12"/>
      <c r="C50" s="12"/>
      <c r="D50" s="21" t="str">
        <f t="shared" si="7"/>
        <v/>
      </c>
      <c r="E50" s="21" t="str">
        <f t="shared" si="8"/>
        <v/>
      </c>
      <c r="F50" s="21" t="str">
        <f t="shared" si="9"/>
        <v/>
      </c>
      <c r="G50" s="21" t="str">
        <f t="shared" si="10"/>
        <v/>
      </c>
      <c r="H50" s="21" t="str">
        <f t="shared" si="11"/>
        <v/>
      </c>
      <c r="I50" s="21" t="str">
        <f t="shared" si="6"/>
        <v/>
      </c>
    </row>
    <row r="51" spans="1:9">
      <c r="A51" s="12"/>
      <c r="B51" s="12"/>
      <c r="C51" s="12"/>
      <c r="D51" s="21" t="str">
        <f t="shared" si="7"/>
        <v/>
      </c>
      <c r="E51" s="21" t="str">
        <f t="shared" si="8"/>
        <v/>
      </c>
      <c r="F51" s="21" t="str">
        <f t="shared" si="9"/>
        <v/>
      </c>
      <c r="G51" s="21" t="str">
        <f t="shared" si="10"/>
        <v/>
      </c>
      <c r="H51" s="21" t="str">
        <f t="shared" si="11"/>
        <v/>
      </c>
      <c r="I51" s="21" t="str">
        <f t="shared" si="6"/>
        <v/>
      </c>
    </row>
    <row r="52" spans="1:9">
      <c r="A52" s="12"/>
      <c r="B52" s="12"/>
      <c r="C52" s="12"/>
      <c r="D52" s="21" t="str">
        <f t="shared" si="7"/>
        <v/>
      </c>
      <c r="E52" s="21" t="str">
        <f t="shared" si="8"/>
        <v/>
      </c>
      <c r="F52" s="21" t="str">
        <f t="shared" si="9"/>
        <v/>
      </c>
      <c r="G52" s="21" t="str">
        <f t="shared" si="10"/>
        <v/>
      </c>
      <c r="H52" s="21" t="str">
        <f t="shared" si="11"/>
        <v/>
      </c>
      <c r="I52" s="21" t="str">
        <f t="shared" si="6"/>
        <v/>
      </c>
    </row>
  </sheetData>
  <mergeCells count="2">
    <mergeCell ref="A1:I1"/>
    <mergeCell ref="A2: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79"/>
  <sheetViews>
    <sheetView topLeftCell="A140" workbookViewId="0">
      <selection activeCell="B158" sqref="B158"/>
    </sheetView>
  </sheetViews>
  <sheetFormatPr defaultColWidth="9" defaultRowHeight="13.8"/>
  <cols>
    <col min="1" max="1" width="58.44140625" customWidth="1"/>
    <col min="2" max="3" width="34.5546875" customWidth="1"/>
    <col min="4" max="4" width="21.21875" customWidth="1"/>
    <col min="6" max="6" width="50.5546875" customWidth="1"/>
    <col min="7" max="9" width="8.21875" customWidth="1"/>
    <col min="10" max="11" width="43.44140625" customWidth="1"/>
  </cols>
  <sheetData>
    <row r="1" spans="1:11">
      <c r="A1" s="10" t="s">
        <v>215</v>
      </c>
    </row>
    <row r="2" spans="1:11">
      <c r="A2" t="s">
        <v>3</v>
      </c>
      <c r="B2" t="s">
        <v>196</v>
      </c>
      <c r="C2" t="s">
        <v>190</v>
      </c>
      <c r="D2" t="s">
        <v>5</v>
      </c>
      <c r="H2" s="1"/>
      <c r="I2" s="1"/>
      <c r="J2" s="1"/>
    </row>
    <row r="3" spans="1:11">
      <c r="A3" t="s">
        <v>192</v>
      </c>
      <c r="B3" s="22" t="s">
        <v>197</v>
      </c>
      <c r="C3" t="s">
        <v>213</v>
      </c>
      <c r="D3" t="s">
        <v>9</v>
      </c>
      <c r="F3" s="19"/>
      <c r="H3" s="1"/>
      <c r="I3" s="1"/>
      <c r="J3" s="1"/>
    </row>
    <row r="4" spans="1:11">
      <c r="A4" s="7" t="s">
        <v>22</v>
      </c>
      <c r="B4" s="22" t="s">
        <v>198</v>
      </c>
      <c r="C4" t="s">
        <v>214</v>
      </c>
      <c r="D4" t="s">
        <v>10</v>
      </c>
      <c r="H4" s="1"/>
      <c r="I4" s="1"/>
      <c r="J4" s="1"/>
      <c r="K4" s="1"/>
    </row>
    <row r="5" spans="1:11">
      <c r="A5" s="7" t="s">
        <v>23</v>
      </c>
      <c r="B5" s="22" t="s">
        <v>199</v>
      </c>
      <c r="C5" t="s">
        <v>212</v>
      </c>
      <c r="H5" s="1"/>
      <c r="I5" s="1"/>
      <c r="J5" s="1"/>
      <c r="K5" s="1"/>
    </row>
    <row r="6" spans="1:11">
      <c r="A6" s="7" t="s">
        <v>24</v>
      </c>
      <c r="B6" s="22" t="s">
        <v>200</v>
      </c>
      <c r="H6" s="1"/>
      <c r="I6" s="1"/>
      <c r="J6" s="1"/>
      <c r="K6" s="1"/>
    </row>
    <row r="7" spans="1:11">
      <c r="A7" s="7" t="s">
        <v>25</v>
      </c>
      <c r="B7" s="22" t="s">
        <v>201</v>
      </c>
      <c r="H7" s="1"/>
      <c r="I7" s="1"/>
      <c r="J7" s="1"/>
      <c r="K7" s="1"/>
    </row>
    <row r="8" spans="1:11">
      <c r="A8" s="7" t="s">
        <v>26</v>
      </c>
      <c r="B8" s="22" t="s">
        <v>202</v>
      </c>
      <c r="H8" s="1"/>
      <c r="I8" s="1"/>
      <c r="J8" s="1"/>
      <c r="K8" s="1"/>
    </row>
    <row r="9" spans="1:11">
      <c r="A9" s="7" t="s">
        <v>27</v>
      </c>
      <c r="B9" s="22" t="s">
        <v>203</v>
      </c>
      <c r="H9" s="1"/>
      <c r="I9" s="1"/>
      <c r="J9" s="1"/>
      <c r="K9" s="1"/>
    </row>
    <row r="10" spans="1:11">
      <c r="A10" s="7" t="s">
        <v>28</v>
      </c>
      <c r="B10" s="22" t="s">
        <v>204</v>
      </c>
      <c r="J10" s="1"/>
      <c r="K10" s="1"/>
    </row>
    <row r="11" spans="1:11">
      <c r="A11" s="7" t="s">
        <v>29</v>
      </c>
      <c r="B11" s="22" t="s">
        <v>205</v>
      </c>
      <c r="J11" s="1"/>
      <c r="K11" s="1"/>
    </row>
    <row r="12" spans="1:11">
      <c r="A12" s="7" t="s">
        <v>30</v>
      </c>
      <c r="B12" s="22" t="s">
        <v>206</v>
      </c>
      <c r="J12" s="1"/>
      <c r="K12" s="1"/>
    </row>
    <row r="13" spans="1:11">
      <c r="A13" s="7" t="s">
        <v>31</v>
      </c>
      <c r="B13" s="22" t="s">
        <v>207</v>
      </c>
      <c r="J13" s="1"/>
      <c r="K13" s="1"/>
    </row>
    <row r="14" spans="1:11">
      <c r="A14" s="7" t="s">
        <v>32</v>
      </c>
      <c r="B14" s="22" t="s">
        <v>208</v>
      </c>
      <c r="J14" s="1"/>
      <c r="K14" s="1"/>
    </row>
    <row r="15" spans="1:11">
      <c r="A15" s="7" t="s">
        <v>33</v>
      </c>
      <c r="B15" s="22" t="s">
        <v>209</v>
      </c>
      <c r="J15" s="1"/>
      <c r="K15" s="1"/>
    </row>
    <row r="16" spans="1:11">
      <c r="A16" s="7" t="s">
        <v>34</v>
      </c>
      <c r="B16" s="22" t="s">
        <v>210</v>
      </c>
      <c r="J16" s="1"/>
      <c r="K16" s="1"/>
    </row>
    <row r="17" spans="1:11">
      <c r="A17" s="7" t="s">
        <v>35</v>
      </c>
      <c r="B17" s="22" t="s">
        <v>211</v>
      </c>
      <c r="J17" s="1"/>
      <c r="K17" s="1"/>
    </row>
    <row r="18" spans="1:11">
      <c r="A18" s="7" t="s">
        <v>36</v>
      </c>
      <c r="H18" s="1"/>
      <c r="I18" s="1"/>
      <c r="J18" s="1"/>
      <c r="K18" s="1"/>
    </row>
    <row r="19" spans="1:11">
      <c r="A19" s="7" t="s">
        <v>37</v>
      </c>
      <c r="B19" s="22"/>
      <c r="H19" s="1"/>
      <c r="I19" s="1"/>
      <c r="J19" s="1"/>
      <c r="K19" s="1"/>
    </row>
    <row r="20" spans="1:11">
      <c r="A20" s="7" t="s">
        <v>38</v>
      </c>
      <c r="B20" s="22"/>
      <c r="H20" s="1"/>
      <c r="I20" s="1"/>
      <c r="J20" s="1"/>
      <c r="K20" s="1"/>
    </row>
    <row r="21" spans="1:11">
      <c r="A21" s="7" t="s">
        <v>39</v>
      </c>
      <c r="B21" s="22"/>
      <c r="H21" s="1"/>
      <c r="I21" s="2"/>
      <c r="J21" s="1"/>
      <c r="K21" s="1"/>
    </row>
    <row r="22" spans="1:11">
      <c r="A22" s="7" t="s">
        <v>40</v>
      </c>
      <c r="B22" s="22"/>
      <c r="H22" s="1"/>
      <c r="I22" s="1"/>
      <c r="J22" s="1"/>
      <c r="K22" s="1"/>
    </row>
    <row r="23" spans="1:11">
      <c r="A23" s="7" t="s">
        <v>41</v>
      </c>
      <c r="H23" s="1"/>
      <c r="I23" s="1"/>
      <c r="J23" s="1"/>
      <c r="K23" s="1"/>
    </row>
    <row r="24" spans="1:11">
      <c r="A24" s="7" t="s">
        <v>42</v>
      </c>
      <c r="H24" s="1"/>
      <c r="I24" s="2"/>
      <c r="J24" s="1"/>
      <c r="K24" s="1"/>
    </row>
    <row r="25" spans="1:11">
      <c r="A25" s="7" t="s">
        <v>43</v>
      </c>
      <c r="H25" s="1"/>
      <c r="I25" s="1"/>
      <c r="J25" s="1"/>
      <c r="K25" s="1"/>
    </row>
    <row r="26" spans="1:11">
      <c r="A26" s="7" t="s">
        <v>44</v>
      </c>
      <c r="H26" s="1"/>
      <c r="I26" s="2"/>
      <c r="J26" s="1"/>
      <c r="K26" s="1"/>
    </row>
    <row r="27" spans="1:11">
      <c r="A27" s="7" t="s">
        <v>45</v>
      </c>
      <c r="H27" s="1"/>
      <c r="I27" s="2"/>
      <c r="J27" s="1"/>
      <c r="K27" s="1"/>
    </row>
    <row r="28" spans="1:11">
      <c r="A28" s="7" t="s">
        <v>46</v>
      </c>
      <c r="H28" s="1"/>
      <c r="I28" s="1"/>
      <c r="J28" s="1"/>
      <c r="K28" s="1"/>
    </row>
    <row r="29" spans="1:11">
      <c r="A29" s="7" t="s">
        <v>47</v>
      </c>
      <c r="H29" s="1"/>
      <c r="I29" s="1"/>
      <c r="J29" s="1"/>
      <c r="K29" s="1"/>
    </row>
    <row r="30" spans="1:11">
      <c r="A30" s="7" t="s">
        <v>48</v>
      </c>
      <c r="H30" s="1"/>
      <c r="I30" s="1"/>
      <c r="J30" s="1"/>
      <c r="K30" s="1"/>
    </row>
    <row r="31" spans="1:11">
      <c r="A31" s="7" t="s">
        <v>49</v>
      </c>
      <c r="H31" s="1"/>
      <c r="I31" s="1"/>
      <c r="J31" s="1"/>
      <c r="K31" s="1"/>
    </row>
    <row r="32" spans="1:11">
      <c r="A32" s="7" t="s">
        <v>50</v>
      </c>
      <c r="H32" s="1"/>
      <c r="I32" s="1"/>
      <c r="J32" s="1"/>
      <c r="K32" s="1"/>
    </row>
    <row r="33" spans="1:11">
      <c r="A33" s="7" t="s">
        <v>51</v>
      </c>
      <c r="H33" s="1"/>
      <c r="I33" s="1"/>
      <c r="J33" s="1"/>
      <c r="K33" s="1"/>
    </row>
    <row r="34" spans="1:11">
      <c r="A34" s="7" t="s">
        <v>52</v>
      </c>
      <c r="H34" s="1"/>
      <c r="I34" s="1"/>
      <c r="J34" s="1"/>
      <c r="K34" s="1"/>
    </row>
    <row r="35" spans="1:11">
      <c r="A35" s="7" t="s">
        <v>53</v>
      </c>
      <c r="H35" s="1"/>
      <c r="I35" s="1"/>
      <c r="J35" s="1"/>
      <c r="K35" s="1"/>
    </row>
    <row r="36" spans="1:11">
      <c r="A36" s="7" t="s">
        <v>54</v>
      </c>
      <c r="H36" s="1"/>
      <c r="I36" s="1"/>
      <c r="J36" s="1"/>
      <c r="K36" s="1"/>
    </row>
    <row r="37" spans="1:11">
      <c r="A37" s="7" t="s">
        <v>55</v>
      </c>
      <c r="H37" s="1"/>
      <c r="I37" s="1"/>
      <c r="J37" s="1"/>
      <c r="K37" s="1"/>
    </row>
    <row r="38" spans="1:11">
      <c r="A38" s="7" t="s">
        <v>56</v>
      </c>
      <c r="H38" s="1"/>
      <c r="I38" s="1"/>
      <c r="J38" s="1"/>
      <c r="K38" s="1"/>
    </row>
    <row r="39" spans="1:11">
      <c r="A39" s="7" t="s">
        <v>57</v>
      </c>
      <c r="H39" s="1"/>
      <c r="I39" s="1"/>
      <c r="J39" s="1"/>
      <c r="K39" s="1"/>
    </row>
    <row r="40" spans="1:11">
      <c r="A40" s="7" t="s">
        <v>58</v>
      </c>
      <c r="H40" s="1"/>
      <c r="I40" s="1"/>
      <c r="J40" s="1"/>
      <c r="K40" s="1"/>
    </row>
    <row r="41" spans="1:11">
      <c r="A41" s="7" t="s">
        <v>59</v>
      </c>
      <c r="H41" s="1"/>
      <c r="I41" s="1"/>
      <c r="J41" s="1"/>
      <c r="K41" s="1"/>
    </row>
    <row r="42" spans="1:11">
      <c r="A42" s="7" t="s">
        <v>60</v>
      </c>
      <c r="H42" s="1"/>
      <c r="I42" s="1"/>
      <c r="J42" s="1"/>
      <c r="K42" s="1"/>
    </row>
    <row r="43" spans="1:11">
      <c r="A43" s="7" t="s">
        <v>61</v>
      </c>
      <c r="H43" s="1"/>
      <c r="I43" s="1"/>
      <c r="J43" s="1"/>
      <c r="K43" s="1"/>
    </row>
    <row r="44" spans="1:11">
      <c r="A44" s="7" t="s">
        <v>62</v>
      </c>
      <c r="H44" s="1"/>
      <c r="I44" s="1"/>
      <c r="J44" s="1"/>
      <c r="K44" s="1"/>
    </row>
    <row r="45" spans="1:11">
      <c r="A45" s="7" t="s">
        <v>63</v>
      </c>
      <c r="H45" s="1"/>
      <c r="I45" s="1"/>
      <c r="J45" s="1"/>
      <c r="K45" s="1"/>
    </row>
    <row r="46" spans="1:11">
      <c r="A46" s="7" t="s">
        <v>64</v>
      </c>
      <c r="H46" s="1"/>
      <c r="I46" s="1"/>
      <c r="J46" s="1"/>
      <c r="K46" s="1"/>
    </row>
    <row r="47" spans="1:11">
      <c r="A47" s="7" t="s">
        <v>65</v>
      </c>
      <c r="H47" s="1"/>
      <c r="I47" s="1"/>
      <c r="J47" s="1"/>
      <c r="K47" s="1"/>
    </row>
    <row r="48" spans="1:11">
      <c r="A48" s="7" t="s">
        <v>66</v>
      </c>
      <c r="H48" s="1"/>
      <c r="I48" s="1"/>
      <c r="J48" s="1"/>
      <c r="K48" s="1"/>
    </row>
    <row r="49" spans="1:11">
      <c r="A49" s="7" t="s">
        <v>67</v>
      </c>
      <c r="H49" s="1"/>
      <c r="I49" s="1"/>
      <c r="J49" s="1"/>
      <c r="K49" s="1"/>
    </row>
    <row r="50" spans="1:11">
      <c r="A50" s="7" t="s">
        <v>68</v>
      </c>
      <c r="H50" s="1"/>
      <c r="I50" s="2"/>
      <c r="J50" s="1"/>
      <c r="K50" s="1"/>
    </row>
    <row r="51" spans="1:11">
      <c r="A51" s="7" t="s">
        <v>69</v>
      </c>
      <c r="H51" s="1"/>
      <c r="I51" s="1"/>
      <c r="J51" s="1"/>
      <c r="K51" s="1"/>
    </row>
    <row r="52" spans="1:11">
      <c r="A52" s="7" t="s">
        <v>70</v>
      </c>
      <c r="H52" s="1"/>
      <c r="I52" s="1"/>
      <c r="J52" s="1"/>
      <c r="K52" s="1"/>
    </row>
    <row r="53" spans="1:11">
      <c r="A53" s="7" t="s">
        <v>71</v>
      </c>
      <c r="H53" s="1"/>
      <c r="I53" s="1"/>
      <c r="J53" s="1"/>
      <c r="K53" s="1"/>
    </row>
    <row r="54" spans="1:11">
      <c r="A54" s="7" t="s">
        <v>72</v>
      </c>
      <c r="H54" s="1"/>
      <c r="I54" s="1"/>
      <c r="J54" s="1"/>
      <c r="K54" s="1"/>
    </row>
    <row r="55" spans="1:11">
      <c r="A55" s="7" t="s">
        <v>73</v>
      </c>
      <c r="H55" s="1"/>
      <c r="I55" s="1"/>
      <c r="J55" s="1"/>
      <c r="K55" s="1"/>
    </row>
    <row r="56" spans="1:11">
      <c r="A56" s="7" t="s">
        <v>74</v>
      </c>
      <c r="H56" s="1"/>
      <c r="I56" s="1"/>
      <c r="J56" s="1"/>
      <c r="K56" s="1"/>
    </row>
    <row r="57" spans="1:11">
      <c r="A57" s="7" t="s">
        <v>75</v>
      </c>
      <c r="H57" s="1"/>
      <c r="I57" s="1"/>
      <c r="J57" s="1"/>
      <c r="K57" s="1"/>
    </row>
    <row r="58" spans="1:11">
      <c r="A58" s="7" t="s">
        <v>76</v>
      </c>
      <c r="H58" s="1"/>
      <c r="I58" s="1"/>
      <c r="J58" s="1"/>
      <c r="K58" s="1"/>
    </row>
    <row r="59" spans="1:11">
      <c r="A59" s="7" t="s">
        <v>77</v>
      </c>
      <c r="H59" s="1"/>
      <c r="I59" s="1"/>
      <c r="J59" s="1"/>
      <c r="K59" s="1"/>
    </row>
    <row r="60" spans="1:11">
      <c r="A60" s="7" t="s">
        <v>78</v>
      </c>
      <c r="H60" s="1"/>
      <c r="I60" s="1"/>
      <c r="J60" s="1"/>
      <c r="K60" s="1"/>
    </row>
    <row r="61" spans="1:11">
      <c r="A61" s="7" t="s">
        <v>79</v>
      </c>
      <c r="H61" s="1"/>
      <c r="I61" s="1"/>
      <c r="J61" s="1"/>
      <c r="K61" s="1"/>
    </row>
    <row r="62" spans="1:11">
      <c r="A62" s="7" t="s">
        <v>80</v>
      </c>
      <c r="H62" s="1"/>
      <c r="I62" s="1"/>
      <c r="J62" s="1"/>
      <c r="K62" s="1"/>
    </row>
    <row r="63" spans="1:11">
      <c r="A63" s="7" t="s">
        <v>81</v>
      </c>
      <c r="H63" s="1"/>
      <c r="I63" s="1"/>
      <c r="J63" s="1"/>
      <c r="K63" s="1"/>
    </row>
    <row r="64" spans="1:11">
      <c r="A64" s="7" t="s">
        <v>82</v>
      </c>
      <c r="H64" s="1"/>
      <c r="I64" s="1"/>
      <c r="J64" s="1"/>
      <c r="K64" s="1"/>
    </row>
    <row r="65" spans="1:11">
      <c r="A65" s="7" t="s">
        <v>83</v>
      </c>
      <c r="H65" s="1"/>
      <c r="I65" s="1"/>
      <c r="J65" s="1"/>
      <c r="K65" s="1"/>
    </row>
    <row r="66" spans="1:11">
      <c r="A66" s="7" t="s">
        <v>84</v>
      </c>
      <c r="H66" s="1"/>
      <c r="I66" s="1"/>
      <c r="J66" s="1"/>
      <c r="K66" s="1"/>
    </row>
    <row r="67" spans="1:11">
      <c r="A67" s="7" t="s">
        <v>85</v>
      </c>
      <c r="H67" s="1"/>
      <c r="I67" s="1"/>
      <c r="J67" s="1"/>
      <c r="K67" s="1"/>
    </row>
    <row r="68" spans="1:11">
      <c r="A68" s="7" t="s">
        <v>86</v>
      </c>
      <c r="H68" s="1"/>
      <c r="I68" s="1"/>
      <c r="J68" s="1"/>
      <c r="K68" s="1"/>
    </row>
    <row r="69" spans="1:11">
      <c r="A69" s="7" t="s">
        <v>87</v>
      </c>
      <c r="H69" s="1"/>
      <c r="I69" s="1"/>
      <c r="J69" s="1"/>
      <c r="K69" s="1"/>
    </row>
    <row r="70" spans="1:11">
      <c r="A70" s="7" t="s">
        <v>88</v>
      </c>
      <c r="H70" s="1"/>
      <c r="I70" s="1"/>
      <c r="J70" s="1"/>
      <c r="K70" s="1"/>
    </row>
    <row r="71" spans="1:11">
      <c r="A71" s="7" t="s">
        <v>89</v>
      </c>
      <c r="H71" s="1"/>
      <c r="I71" s="1"/>
      <c r="J71" s="1"/>
      <c r="K71" s="1"/>
    </row>
    <row r="72" spans="1:11">
      <c r="A72" s="7" t="s">
        <v>90</v>
      </c>
      <c r="H72" s="1"/>
      <c r="I72" s="1"/>
      <c r="J72" s="1"/>
      <c r="K72" s="1"/>
    </row>
    <row r="73" spans="1:11">
      <c r="A73" s="7" t="s">
        <v>91</v>
      </c>
      <c r="H73" s="1"/>
      <c r="I73" s="1"/>
      <c r="J73" s="1"/>
      <c r="K73" s="1"/>
    </row>
    <row r="74" spans="1:11">
      <c r="A74" s="7" t="s">
        <v>92</v>
      </c>
      <c r="H74" s="1"/>
      <c r="I74" s="1"/>
      <c r="J74" s="1"/>
      <c r="K74" s="1"/>
    </row>
    <row r="75" spans="1:11">
      <c r="A75" s="7" t="s">
        <v>93</v>
      </c>
      <c r="H75" s="1"/>
      <c r="I75" s="1"/>
      <c r="J75" s="1"/>
      <c r="K75" s="1"/>
    </row>
    <row r="76" spans="1:11">
      <c r="A76" s="7" t="s">
        <v>94</v>
      </c>
      <c r="H76" s="1"/>
      <c r="I76" s="1"/>
      <c r="J76" s="1"/>
      <c r="K76" s="1"/>
    </row>
    <row r="77" spans="1:11">
      <c r="A77" s="7" t="s">
        <v>95</v>
      </c>
      <c r="H77" s="1"/>
      <c r="I77" s="2"/>
      <c r="J77" s="1"/>
      <c r="K77" s="1"/>
    </row>
    <row r="78" spans="1:11">
      <c r="A78" s="7" t="s">
        <v>96</v>
      </c>
      <c r="H78" s="1"/>
      <c r="I78" s="1"/>
      <c r="J78" s="1"/>
      <c r="K78" s="1"/>
    </row>
    <row r="79" spans="1:11">
      <c r="A79" s="7" t="s">
        <v>97</v>
      </c>
      <c r="H79" s="1"/>
      <c r="I79" s="1"/>
      <c r="J79" s="1"/>
      <c r="K79" s="1"/>
    </row>
    <row r="80" spans="1:11">
      <c r="A80" s="7" t="s">
        <v>98</v>
      </c>
      <c r="H80" s="1"/>
      <c r="I80" s="2"/>
      <c r="J80" s="1"/>
      <c r="K80" s="1"/>
    </row>
    <row r="81" spans="1:11">
      <c r="A81" s="7" t="s">
        <v>99</v>
      </c>
      <c r="H81" s="1"/>
      <c r="I81" s="1"/>
      <c r="J81" s="1"/>
      <c r="K81" s="1"/>
    </row>
    <row r="82" spans="1:11">
      <c r="A82" s="7" t="s">
        <v>100</v>
      </c>
      <c r="H82" s="1"/>
      <c r="I82" s="1"/>
      <c r="J82" s="1"/>
      <c r="K82" s="1"/>
    </row>
    <row r="83" spans="1:11">
      <c r="A83" s="7" t="s">
        <v>101</v>
      </c>
      <c r="H83" s="1"/>
      <c r="I83" s="1"/>
      <c r="J83" s="1"/>
      <c r="K83" s="1"/>
    </row>
    <row r="84" spans="1:11">
      <c r="A84" s="7" t="s">
        <v>102</v>
      </c>
      <c r="H84" s="1"/>
      <c r="I84" s="1"/>
      <c r="J84" s="1"/>
      <c r="K84" s="1"/>
    </row>
    <row r="85" spans="1:11">
      <c r="A85" s="7" t="s">
        <v>103</v>
      </c>
      <c r="H85" s="1"/>
      <c r="I85" s="1"/>
      <c r="J85" s="1"/>
      <c r="K85" s="1"/>
    </row>
    <row r="86" spans="1:11">
      <c r="A86" s="7" t="s">
        <v>104</v>
      </c>
      <c r="H86" s="1"/>
      <c r="I86" s="1"/>
      <c r="J86" s="1"/>
      <c r="K86" s="1"/>
    </row>
    <row r="87" spans="1:11">
      <c r="A87" s="7" t="s">
        <v>105</v>
      </c>
      <c r="H87" s="1"/>
      <c r="I87" s="1"/>
      <c r="J87" s="1"/>
      <c r="K87" s="1"/>
    </row>
    <row r="88" spans="1:11">
      <c r="A88" s="7" t="s">
        <v>106</v>
      </c>
      <c r="H88" s="1"/>
      <c r="I88" s="1"/>
      <c r="J88" s="1"/>
      <c r="K88" s="1"/>
    </row>
    <row r="89" spans="1:11">
      <c r="A89" s="7" t="s">
        <v>107</v>
      </c>
      <c r="H89" s="1"/>
      <c r="I89" s="1"/>
      <c r="J89" s="1"/>
      <c r="K89" s="1"/>
    </row>
    <row r="90" spans="1:11">
      <c r="A90" s="7" t="s">
        <v>108</v>
      </c>
      <c r="H90" s="1"/>
      <c r="I90" s="1"/>
      <c r="J90" s="1"/>
      <c r="K90" s="1"/>
    </row>
    <row r="91" spans="1:11">
      <c r="A91" s="7" t="s">
        <v>109</v>
      </c>
      <c r="H91" s="1"/>
      <c r="I91" s="1"/>
      <c r="J91" s="1"/>
      <c r="K91" s="1"/>
    </row>
    <row r="92" spans="1:11">
      <c r="A92" s="7" t="s">
        <v>110</v>
      </c>
      <c r="H92" s="1"/>
      <c r="I92" s="1"/>
      <c r="J92" s="1"/>
      <c r="K92" s="1"/>
    </row>
    <row r="93" spans="1:11">
      <c r="A93" s="7" t="s">
        <v>111</v>
      </c>
      <c r="H93" s="1"/>
      <c r="I93" s="1"/>
      <c r="J93" s="1"/>
      <c r="K93" s="1"/>
    </row>
    <row r="94" spans="1:11">
      <c r="A94" s="7" t="s">
        <v>112</v>
      </c>
      <c r="H94" s="1"/>
      <c r="I94" s="1"/>
      <c r="J94" s="1"/>
      <c r="K94" s="1"/>
    </row>
    <row r="95" spans="1:11">
      <c r="A95" s="7" t="s">
        <v>113</v>
      </c>
      <c r="H95" s="1"/>
      <c r="I95" s="1"/>
      <c r="J95" s="1"/>
      <c r="K95" s="1"/>
    </row>
    <row r="96" spans="1:11">
      <c r="A96" s="7" t="s">
        <v>114</v>
      </c>
      <c r="H96" s="1"/>
      <c r="I96" s="1"/>
      <c r="J96" s="1"/>
      <c r="K96" s="1"/>
    </row>
    <row r="97" spans="1:11">
      <c r="A97" s="7" t="s">
        <v>115</v>
      </c>
      <c r="H97" s="1"/>
      <c r="I97" s="1"/>
      <c r="J97" s="1"/>
      <c r="K97" s="1"/>
    </row>
    <row r="98" spans="1:11">
      <c r="A98" s="7" t="s">
        <v>116</v>
      </c>
      <c r="H98" s="1"/>
      <c r="I98" s="1"/>
      <c r="J98" s="1"/>
      <c r="K98" s="1"/>
    </row>
    <row r="99" spans="1:11">
      <c r="A99" s="7" t="s">
        <v>117</v>
      </c>
      <c r="H99" s="1"/>
      <c r="I99" s="1"/>
      <c r="J99" s="1"/>
      <c r="K99" s="1"/>
    </row>
    <row r="100" spans="1:11">
      <c r="A100" s="7" t="s">
        <v>118</v>
      </c>
      <c r="H100" s="1"/>
      <c r="I100" s="1"/>
      <c r="J100" s="1"/>
      <c r="K100" s="1"/>
    </row>
    <row r="101" spans="1:11">
      <c r="A101" s="7" t="s">
        <v>119</v>
      </c>
      <c r="H101" s="1"/>
      <c r="I101" s="1"/>
      <c r="J101" s="1"/>
      <c r="K101" s="1"/>
    </row>
    <row r="102" spans="1:11">
      <c r="A102" s="7" t="s">
        <v>120</v>
      </c>
      <c r="H102" s="1"/>
      <c r="I102" s="1"/>
      <c r="J102" s="1"/>
      <c r="K102" s="1"/>
    </row>
    <row r="103" spans="1:11">
      <c r="A103" s="7" t="s">
        <v>121</v>
      </c>
      <c r="H103" s="1"/>
      <c r="I103" s="1"/>
      <c r="J103" s="1"/>
      <c r="K103" s="1"/>
    </row>
    <row r="104" spans="1:11">
      <c r="A104" s="7" t="s">
        <v>122</v>
      </c>
      <c r="H104" s="1"/>
      <c r="I104" s="1"/>
      <c r="J104" s="1"/>
      <c r="K104" s="1"/>
    </row>
    <row r="105" spans="1:11">
      <c r="A105" s="7" t="s">
        <v>123</v>
      </c>
      <c r="H105" s="1"/>
      <c r="I105" s="1"/>
      <c r="J105" s="1"/>
      <c r="K105" s="1"/>
    </row>
    <row r="106" spans="1:11">
      <c r="A106" s="7" t="s">
        <v>8</v>
      </c>
      <c r="H106" s="1"/>
      <c r="I106" s="1"/>
      <c r="J106" s="1"/>
      <c r="K106" s="1"/>
    </row>
    <row r="107" spans="1:11">
      <c r="A107" s="7" t="s">
        <v>124</v>
      </c>
      <c r="H107" s="1"/>
      <c r="I107" s="1"/>
      <c r="J107" s="1"/>
      <c r="K107" s="1"/>
    </row>
    <row r="108" spans="1:11">
      <c r="A108" s="7" t="s">
        <v>125</v>
      </c>
      <c r="H108" s="1"/>
      <c r="I108" s="1"/>
      <c r="J108" s="1"/>
      <c r="K108" s="1"/>
    </row>
    <row r="109" spans="1:11">
      <c r="A109" s="7" t="s">
        <v>126</v>
      </c>
      <c r="H109" s="1"/>
      <c r="I109" s="1"/>
      <c r="J109" s="1"/>
      <c r="K109" s="1"/>
    </row>
    <row r="110" spans="1:11">
      <c r="A110" s="7" t="s">
        <v>127</v>
      </c>
      <c r="H110" s="1"/>
      <c r="I110" s="1"/>
      <c r="J110" s="1"/>
      <c r="K110" s="1"/>
    </row>
    <row r="111" spans="1:11">
      <c r="A111" s="7" t="s">
        <v>128</v>
      </c>
      <c r="H111" s="1"/>
      <c r="I111" s="1"/>
      <c r="J111" s="1"/>
      <c r="K111" s="1"/>
    </row>
    <row r="112" spans="1:11">
      <c r="A112" s="7" t="s">
        <v>129</v>
      </c>
      <c r="H112" s="1"/>
      <c r="I112" s="1"/>
      <c r="J112" s="1"/>
      <c r="K112" s="1"/>
    </row>
    <row r="113" spans="1:11">
      <c r="A113" s="7" t="s">
        <v>130</v>
      </c>
      <c r="H113" s="1"/>
      <c r="I113" s="1"/>
      <c r="J113" s="1"/>
      <c r="K113" s="1"/>
    </row>
    <row r="114" spans="1:11">
      <c r="A114" s="7" t="s">
        <v>131</v>
      </c>
      <c r="H114" s="1"/>
      <c r="I114" s="1"/>
      <c r="J114" s="1"/>
      <c r="K114" s="1"/>
    </row>
    <row r="115" spans="1:11">
      <c r="A115" s="7" t="s">
        <v>132</v>
      </c>
      <c r="H115" s="1"/>
      <c r="I115" s="1"/>
      <c r="J115" s="1"/>
      <c r="K115" s="1"/>
    </row>
    <row r="116" spans="1:11">
      <c r="A116" s="7" t="s">
        <v>133</v>
      </c>
      <c r="H116" s="1"/>
      <c r="I116" s="2"/>
      <c r="J116" s="1"/>
      <c r="K116" s="1"/>
    </row>
    <row r="117" spans="1:11">
      <c r="A117" s="7" t="s">
        <v>134</v>
      </c>
      <c r="H117" s="1"/>
      <c r="I117" s="2"/>
      <c r="J117" s="1"/>
      <c r="K117" s="1"/>
    </row>
    <row r="118" spans="1:11">
      <c r="A118" s="7" t="s">
        <v>135</v>
      </c>
      <c r="H118" s="1"/>
      <c r="I118" s="2"/>
      <c r="J118" s="1"/>
      <c r="K118" s="1"/>
    </row>
    <row r="119" spans="1:11">
      <c r="A119" s="7" t="s">
        <v>136</v>
      </c>
      <c r="H119" s="1"/>
      <c r="I119" s="1"/>
      <c r="J119" s="1"/>
      <c r="K119" s="1"/>
    </row>
    <row r="120" spans="1:11">
      <c r="A120" s="7" t="s">
        <v>137</v>
      </c>
      <c r="H120" s="1"/>
      <c r="I120" s="1"/>
      <c r="J120" s="1"/>
      <c r="K120" s="1"/>
    </row>
    <row r="121" spans="1:11">
      <c r="A121" s="7" t="s">
        <v>138</v>
      </c>
      <c r="H121" s="1"/>
      <c r="I121" s="1"/>
      <c r="J121" s="1"/>
      <c r="K121" s="1"/>
    </row>
    <row r="122" spans="1:11">
      <c r="A122" s="7" t="s">
        <v>139</v>
      </c>
      <c r="H122" s="1"/>
      <c r="I122" s="1"/>
      <c r="J122" s="1"/>
      <c r="K122" s="1"/>
    </row>
    <row r="123" spans="1:11">
      <c r="A123" s="7" t="s">
        <v>140</v>
      </c>
      <c r="H123" s="1"/>
      <c r="I123" s="1"/>
      <c r="J123" s="1"/>
      <c r="K123" s="1"/>
    </row>
    <row r="124" spans="1:11">
      <c r="A124" s="7" t="s">
        <v>141</v>
      </c>
      <c r="H124" s="1"/>
      <c r="I124" s="1"/>
      <c r="J124" s="1"/>
      <c r="K124" s="1"/>
    </row>
    <row r="125" spans="1:11">
      <c r="A125" s="7" t="s">
        <v>142</v>
      </c>
      <c r="H125" s="1"/>
      <c r="I125" s="1"/>
      <c r="J125" s="1"/>
      <c r="K125" s="1"/>
    </row>
    <row r="126" spans="1:11">
      <c r="A126" s="7" t="s">
        <v>143</v>
      </c>
      <c r="H126" s="1"/>
      <c r="I126" s="1"/>
      <c r="J126" s="1"/>
      <c r="K126" s="1"/>
    </row>
    <row r="127" spans="1:11">
      <c r="A127" s="7" t="s">
        <v>144</v>
      </c>
      <c r="H127" s="1"/>
      <c r="I127" s="1"/>
      <c r="J127" s="1"/>
      <c r="K127" s="1"/>
    </row>
    <row r="128" spans="1:11">
      <c r="A128" s="7" t="s">
        <v>145</v>
      </c>
      <c r="H128" s="1"/>
      <c r="I128" s="1"/>
      <c r="J128" s="1"/>
      <c r="K128" s="1"/>
    </row>
    <row r="129" spans="1:11">
      <c r="A129" s="7" t="s">
        <v>146</v>
      </c>
      <c r="H129" s="1"/>
      <c r="I129" s="1"/>
      <c r="J129" s="1"/>
      <c r="K129" s="1"/>
    </row>
    <row r="130" spans="1:11">
      <c r="A130" s="7" t="s">
        <v>147</v>
      </c>
      <c r="H130" s="1"/>
      <c r="I130" s="1"/>
      <c r="J130" s="1"/>
      <c r="K130" s="1"/>
    </row>
    <row r="131" spans="1:11">
      <c r="A131" s="7" t="s">
        <v>148</v>
      </c>
      <c r="H131" s="1"/>
      <c r="I131" s="1"/>
      <c r="J131" s="1"/>
      <c r="K131" s="1"/>
    </row>
    <row r="132" spans="1:11">
      <c r="A132" s="7" t="s">
        <v>149</v>
      </c>
      <c r="H132" s="1"/>
      <c r="I132" s="1"/>
      <c r="J132" s="1"/>
      <c r="K132" s="1"/>
    </row>
    <row r="133" spans="1:11">
      <c r="A133" s="7" t="s">
        <v>150</v>
      </c>
      <c r="H133" s="1"/>
      <c r="I133" s="1"/>
      <c r="J133" s="1"/>
      <c r="K133" s="1"/>
    </row>
    <row r="134" spans="1:11">
      <c r="A134" s="7" t="s">
        <v>151</v>
      </c>
      <c r="H134" s="1"/>
      <c r="I134" s="1"/>
      <c r="J134" s="1"/>
      <c r="K134" s="1"/>
    </row>
    <row r="135" spans="1:11">
      <c r="A135" s="7" t="s">
        <v>152</v>
      </c>
      <c r="H135" s="1"/>
      <c r="I135" s="1"/>
      <c r="J135" s="1"/>
      <c r="K135" s="1"/>
    </row>
    <row r="136" spans="1:11">
      <c r="A136" s="7" t="s">
        <v>153</v>
      </c>
      <c r="H136" s="1"/>
      <c r="I136" s="1"/>
      <c r="J136" s="1"/>
      <c r="K136" s="1"/>
    </row>
    <row r="137" spans="1:11">
      <c r="A137" s="7" t="s">
        <v>154</v>
      </c>
      <c r="H137" s="1"/>
      <c r="I137" s="1"/>
      <c r="J137" s="1"/>
      <c r="K137" s="1"/>
    </row>
    <row r="138" spans="1:11">
      <c r="A138" s="7" t="s">
        <v>155</v>
      </c>
      <c r="H138" s="1"/>
      <c r="I138" s="1"/>
      <c r="J138" s="1"/>
      <c r="K138" s="1"/>
    </row>
    <row r="139" spans="1:11">
      <c r="A139" s="7" t="s">
        <v>156</v>
      </c>
      <c r="H139" s="1"/>
      <c r="I139" s="1"/>
      <c r="J139" s="1"/>
      <c r="K139" s="1"/>
    </row>
    <row r="140" spans="1:11">
      <c r="A140" s="7" t="s">
        <v>157</v>
      </c>
      <c r="H140" s="1"/>
      <c r="I140" s="1"/>
      <c r="J140" s="1"/>
      <c r="K140" s="1"/>
    </row>
    <row r="141" spans="1:11">
      <c r="A141" s="7" t="s">
        <v>158</v>
      </c>
      <c r="H141" s="1"/>
      <c r="I141" s="1"/>
      <c r="J141" s="1"/>
      <c r="K141" s="1"/>
    </row>
    <row r="142" spans="1:11">
      <c r="A142" s="7" t="s">
        <v>159</v>
      </c>
      <c r="H142" s="1"/>
      <c r="I142" s="1"/>
      <c r="J142" s="1"/>
      <c r="K142" s="1"/>
    </row>
    <row r="143" spans="1:11">
      <c r="A143" s="7" t="s">
        <v>160</v>
      </c>
      <c r="H143" s="1"/>
      <c r="I143" s="1"/>
      <c r="J143" s="1"/>
      <c r="K143" s="1"/>
    </row>
    <row r="144" spans="1:11">
      <c r="A144" s="7" t="s">
        <v>161</v>
      </c>
      <c r="H144" s="1"/>
      <c r="I144" s="2"/>
      <c r="J144" s="1"/>
      <c r="K144" s="1"/>
    </row>
    <row r="145" spans="1:11">
      <c r="A145" s="7" t="s">
        <v>162</v>
      </c>
      <c r="H145" s="1"/>
      <c r="I145" s="2"/>
      <c r="J145" s="1"/>
      <c r="K145" s="1"/>
    </row>
    <row r="146" spans="1:11">
      <c r="A146" s="7" t="s">
        <v>163</v>
      </c>
      <c r="H146" s="1"/>
      <c r="I146" s="2"/>
      <c r="J146" s="1"/>
      <c r="K146" s="1"/>
    </row>
    <row r="147" spans="1:11">
      <c r="A147" s="7" t="s">
        <v>164</v>
      </c>
      <c r="H147" s="1"/>
      <c r="I147" s="2"/>
      <c r="J147" s="1"/>
      <c r="K147" s="1"/>
    </row>
    <row r="148" spans="1:11">
      <c r="A148" s="7" t="s">
        <v>165</v>
      </c>
      <c r="H148" s="1"/>
      <c r="I148" s="1"/>
      <c r="J148" s="1"/>
      <c r="K148" s="1"/>
    </row>
    <row r="149" spans="1:11">
      <c r="A149" s="7" t="s">
        <v>166</v>
      </c>
      <c r="H149" s="1"/>
      <c r="I149" s="1"/>
      <c r="J149" s="1"/>
      <c r="K149" s="1"/>
    </row>
    <row r="150" spans="1:11">
      <c r="A150" s="7" t="s">
        <v>167</v>
      </c>
      <c r="H150" s="1"/>
      <c r="I150" s="1"/>
      <c r="J150" s="1"/>
      <c r="K150" s="1"/>
    </row>
    <row r="151" spans="1:11">
      <c r="A151" s="7" t="s">
        <v>168</v>
      </c>
      <c r="H151" s="1"/>
      <c r="I151" s="1"/>
      <c r="J151" s="1"/>
      <c r="K151" s="1"/>
    </row>
    <row r="152" spans="1:11">
      <c r="A152" s="7" t="s">
        <v>169</v>
      </c>
      <c r="H152" s="1"/>
      <c r="I152" s="1"/>
      <c r="J152" s="1"/>
      <c r="K152" s="1"/>
    </row>
    <row r="153" spans="1:11">
      <c r="A153" s="7" t="s">
        <v>170</v>
      </c>
      <c r="H153" s="1"/>
      <c r="I153" s="1"/>
      <c r="J153" s="1"/>
      <c r="K153" s="1"/>
    </row>
    <row r="154" spans="1:11">
      <c r="A154" s="7" t="s">
        <v>171</v>
      </c>
      <c r="H154" s="1"/>
      <c r="I154" s="1"/>
      <c r="J154" s="1"/>
      <c r="K154" s="1"/>
    </row>
    <row r="155" spans="1:11">
      <c r="A155" s="7" t="s">
        <v>172</v>
      </c>
      <c r="H155" s="1"/>
      <c r="I155" s="1"/>
      <c r="J155" s="1"/>
      <c r="K155" s="1"/>
    </row>
    <row r="156" spans="1:11">
      <c r="A156" s="7" t="s">
        <v>173</v>
      </c>
      <c r="H156" s="1"/>
      <c r="I156" s="1"/>
      <c r="J156" s="1"/>
      <c r="K156" s="1"/>
    </row>
    <row r="157" spans="1:11">
      <c r="A157" s="7" t="s">
        <v>174</v>
      </c>
      <c r="H157" s="1"/>
      <c r="I157" s="1"/>
      <c r="J157" s="1"/>
      <c r="K157" s="1"/>
    </row>
    <row r="158" spans="1:11">
      <c r="A158" s="7" t="s">
        <v>175</v>
      </c>
      <c r="H158" s="1"/>
      <c r="I158" s="1"/>
      <c r="J158" s="1"/>
      <c r="K158" s="1"/>
    </row>
    <row r="159" spans="1:11">
      <c r="A159" s="7" t="s">
        <v>227</v>
      </c>
      <c r="H159" s="1"/>
      <c r="I159" s="1"/>
      <c r="J159" s="1"/>
      <c r="K159" s="1"/>
    </row>
    <row r="160" spans="1:11">
      <c r="A160" s="7" t="s">
        <v>176</v>
      </c>
      <c r="H160" s="1"/>
      <c r="I160" s="1"/>
      <c r="J160" s="1"/>
      <c r="K160" s="1"/>
    </row>
    <row r="161" spans="1:11">
      <c r="A161" s="7" t="s">
        <v>177</v>
      </c>
      <c r="H161" s="1"/>
      <c r="I161" s="1"/>
      <c r="J161" s="1"/>
      <c r="K161" s="1"/>
    </row>
    <row r="162" spans="1:11">
      <c r="A162" s="7" t="s">
        <v>178</v>
      </c>
      <c r="H162" s="1"/>
      <c r="I162" s="1"/>
      <c r="J162" s="1"/>
      <c r="K162" s="1"/>
    </row>
    <row r="163" spans="1:11">
      <c r="A163" s="7" t="s">
        <v>179</v>
      </c>
      <c r="H163" s="1"/>
      <c r="I163" s="1"/>
      <c r="J163" s="1"/>
      <c r="K163" s="1"/>
    </row>
    <row r="164" spans="1:11">
      <c r="A164" s="7" t="s">
        <v>180</v>
      </c>
      <c r="H164" s="1"/>
      <c r="I164" s="2"/>
      <c r="J164" s="1"/>
      <c r="K164" s="1"/>
    </row>
    <row r="165" spans="1:11">
      <c r="A165" s="7" t="s">
        <v>181</v>
      </c>
      <c r="H165" s="1"/>
      <c r="I165" s="1"/>
      <c r="J165" s="1"/>
      <c r="K165" s="1"/>
    </row>
    <row r="166" spans="1:11">
      <c r="A166" s="7" t="s">
        <v>182</v>
      </c>
      <c r="H166" s="1"/>
      <c r="I166" s="1"/>
      <c r="J166" s="1"/>
      <c r="K166" s="1"/>
    </row>
    <row r="167" spans="1:11">
      <c r="A167" s="7" t="s">
        <v>183</v>
      </c>
      <c r="H167" s="1"/>
      <c r="I167" s="1"/>
      <c r="J167" s="1"/>
      <c r="K167" s="1"/>
    </row>
    <row r="168" spans="1:11">
      <c r="A168" s="7" t="s">
        <v>11</v>
      </c>
      <c r="H168" s="1"/>
      <c r="I168" s="1"/>
      <c r="J168" s="1"/>
      <c r="K168" s="1"/>
    </row>
    <row r="169" spans="1:11">
      <c r="A169" s="7" t="s">
        <v>12</v>
      </c>
      <c r="H169" s="1"/>
      <c r="I169" s="1"/>
      <c r="J169" s="1"/>
      <c r="K169" s="1"/>
    </row>
    <row r="170" spans="1:11">
      <c r="A170" s="7" t="s">
        <v>13</v>
      </c>
      <c r="H170" s="1"/>
      <c r="I170" s="1"/>
      <c r="J170" s="1"/>
      <c r="K170" s="1"/>
    </row>
    <row r="171" spans="1:11">
      <c r="A171" s="7" t="s">
        <v>14</v>
      </c>
      <c r="H171" s="1"/>
      <c r="I171" s="1"/>
      <c r="J171" s="1"/>
      <c r="K171" s="1"/>
    </row>
    <row r="172" spans="1:11">
      <c r="A172" s="7" t="s">
        <v>15</v>
      </c>
      <c r="H172" s="1"/>
      <c r="I172" s="1"/>
      <c r="J172" s="1"/>
      <c r="K172" s="1"/>
    </row>
    <row r="173" spans="1:11">
      <c r="A173" s="7" t="s">
        <v>16</v>
      </c>
      <c r="H173" s="1"/>
      <c r="I173" s="1"/>
      <c r="J173" s="1"/>
      <c r="K173" s="1"/>
    </row>
    <row r="174" spans="1:11">
      <c r="A174" s="7" t="s">
        <v>17</v>
      </c>
      <c r="H174" s="1"/>
      <c r="I174" s="1"/>
      <c r="J174" s="1"/>
      <c r="K174" s="1"/>
    </row>
    <row r="175" spans="1:11">
      <c r="A175" s="7" t="s">
        <v>18</v>
      </c>
      <c r="H175" s="1"/>
      <c r="I175" s="1"/>
      <c r="J175" s="1"/>
      <c r="K175" s="1"/>
    </row>
    <row r="176" spans="1:11">
      <c r="A176" s="7" t="s">
        <v>19</v>
      </c>
      <c r="H176" s="1"/>
      <c r="I176" s="1"/>
      <c r="J176" s="1"/>
      <c r="K176" s="1"/>
    </row>
    <row r="177" spans="1:11">
      <c r="A177" s="7" t="s">
        <v>195</v>
      </c>
      <c r="H177" s="1"/>
      <c r="I177" s="1"/>
      <c r="J177" s="1"/>
      <c r="K177" s="1"/>
    </row>
    <row r="178" spans="1:11">
      <c r="A178" s="7" t="s">
        <v>20</v>
      </c>
      <c r="H178" s="1"/>
      <c r="I178" s="1"/>
      <c r="J178" s="1"/>
      <c r="K178" s="1"/>
    </row>
    <row r="179" spans="1:11">
      <c r="A179" s="8" t="s">
        <v>21</v>
      </c>
      <c r="H179" s="3"/>
      <c r="I179" s="3"/>
      <c r="J179" s="3"/>
      <c r="K179" s="3"/>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1 p D W 0 M e c J u l A A A A 9 w A A A B I A H A B D b 2 5 m a W c v U G F j a 2 F n Z S 5 4 b W w g o h g A K K A U A A A A A A A A A A A A A A A A A A A A A A A A A A A A h Y 8 x D o I w G I W v Q r r T l p o Q I T 9 l c J X E h G h c m 1 q h E Y q h x X I 3 B 4 / k F c Q o 6 u b 4 v v c N 7 9 2 v N 8 j H t g k u q r e 6 M x m K M E W B M r I 7 a F N l a H D H c I l y D h s h T 6 J S w S Q b m 4 7 2 k K H a u X N K i P c e + w X u + o o w S i O y L 9 a l r F U r 0 E f W / + V Q G + u E k Q p x 2 L 3 G c I a T G E d J H D N M g c w U C m 2 + B p s G P 9 s f C K u h c U O v u D L h t g Q y R y D v E / w B U E s D B B Q A A g A I A H N a Q 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z W k N b K I p H u A 4 A A A A R A A A A E w A c A E Z v c m 1 1 b G F z L 1 N l Y 3 R p b 2 4 x L m 0 g o h g A K K A U A A A A A A A A A A A A A A A A A A A A A A A A A A A A K 0 5 N L s n M z 1 M I h t C G 1 g B Q S w E C L Q A U A A I A C A B z W k N b Q x 5 w m 6 U A A A D 3 A A A A E g A A A A A A A A A A A A A A A A A A A A A A Q 2 9 u Z m l n L 1 B h Y 2 t h Z 2 U u e G 1 s U E s B A i 0 A F A A C A A g A c 1 p D W w / K 6 a u k A A A A 6 Q A A A B M A A A A A A A A A A A A A A A A A 8 Q A A A F t D b 2 5 0 Z W 5 0 X 1 R 5 c G V z X S 5 4 b W x Q S w E C L Q A U A A I A C A B z W k N 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H H M f u H j q h 0 K L 0 5 N j A 7 O q 2 Q A A A A A C A A A A A A A Q Z g A A A A E A A C A A A A B G r 3 8 V Y e S 6 I 9 t 4 r Q a a N h g F G 6 q n b o P W m h a W j i v g F W Y e 5 A A A A A A O g A A A A A I A A C A A A A D c r 6 K w 3 P G F b 5 Y A R z l k m W r / p D g r g 3 t N 7 e m 2 z 8 B v v M N l X F A A A A A m o o n I M B Z s 7 w p t E P + L i O 2 r 3 1 8 K N I j u c q X P U W 2 3 z c O Z o v S y A t i 8 C w w / 4 2 4 Q Z H Y 4 S P A e F s 5 + 2 n B A W 7 E a Q H u E 8 O V s Z l T T F k l S w M 9 G 6 8 2 L H u j C n U A A A A A n 9 f 4 G O C 2 J 7 Q l a g O 7 P 6 a x B I T b I X B p c T g 1 U 7 l N q p f N M i d r A o + + v 6 j f O h M 8 z 2 i v A i j l M i 7 E 9 Q 6 g 7 3 H C A O n X 0 x c U T < / D a t a M a s h u p > 
</file>

<file path=customXml/itemProps1.xml><?xml version="1.0" encoding="utf-8"?>
<ds:datastoreItem xmlns:ds="http://schemas.openxmlformats.org/officeDocument/2006/customXml" ds:itemID="{BC8E55B6-1511-4E7F-A601-600FEFE9F53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Instructions</vt:lpstr>
      <vt:lpstr>ROSTER</vt:lpstr>
      <vt:lpstr>Data Validation</vt:lpstr>
      <vt:lpstr>CLASS</vt:lpstr>
      <vt:lpstr>CLASSID</vt:lpstr>
      <vt:lpstr>COURSE</vt:lpstr>
      <vt:lpstr>EMAIL</vt:lpstr>
      <vt:lpstr>FIRST</vt:lpstr>
      <vt:lpstr>LAST</vt:lpstr>
      <vt:lpstr>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Abbott</dc:creator>
  <cp:lastModifiedBy>Carly Haack</cp:lastModifiedBy>
  <dcterms:created xsi:type="dcterms:W3CDTF">2025-03-26T18:35:29Z</dcterms:created>
  <dcterms:modified xsi:type="dcterms:W3CDTF">2026-02-05T19:01:12Z</dcterms:modified>
</cp:coreProperties>
</file>